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967 - Present" sheetId="1" r:id="rId1"/>
    <sheet name="Sheet2" sheetId="2" r:id="rId2"/>
    <sheet name="Sheet3" sheetId="3" r:id="rId3"/>
  </sheets>
  <definedNames>
    <definedName name="_xlnm.Print_Area" localSheetId="0">'1967 - Present'!$A$1:$BF$364</definedName>
    <definedName name="_xlnm.Print_Titles" localSheetId="0">'1967 - Present'!$A:$A,'1967 - Present'!$1:$1</definedName>
  </definedNames>
  <calcPr fullCalcOnLoad="1"/>
</workbook>
</file>

<file path=xl/sharedStrings.xml><?xml version="1.0" encoding="utf-8"?>
<sst xmlns="http://schemas.openxmlformats.org/spreadsheetml/2006/main" count="416" uniqueCount="416">
  <si>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</si>
  <si>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</si>
  <si>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</si>
  <si>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</si>
  <si>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</si>
  <si>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</si>
  <si>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</si>
  <si>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</si>
  <si>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</si>
  <si>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</si>
  <si>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</si>
  <si>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</si>
  <si>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</si>
  <si>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</si>
  <si>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</si>
  <si>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</si>
  <si>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</si>
  <si>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</si>
  <si>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</si>
  <si>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</si>
  <si>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</si>
  <si>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</si>
  <si>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</si>
  <si>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</si>
  <si>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</si>
  <si>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</si>
  <si>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</si>
  <si>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</si>
  <si>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</si>
  <si>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</si>
  <si>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</si>
  <si>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</si>
  <si>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</si>
  <si>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Breeding - General</t>
  </si>
  <si>
    <t>CULTIVAR SUSCEPTIBILITY TO PREHARVEST</t>
  </si>
  <si>
    <t>DEV. OF WHEAT TRANSFORM</t>
  </si>
  <si>
    <t>DROUGHT RESIST.BLY&amp; SPR WHT</t>
  </si>
  <si>
    <t>DROUGHT TOL BLY &amp; HRS...</t>
  </si>
  <si>
    <t>EVAL OF GENETIC DIVERSITY IN WHT</t>
  </si>
  <si>
    <t>NEW TECH. IN BREED &amp; SELECTION</t>
  </si>
  <si>
    <t>RUST RES. WHT/BLY GERMPLASM</t>
  </si>
  <si>
    <t>SWEET WHEAT</t>
  </si>
  <si>
    <t>W PLANT BREED/DEV OF WHT &amp; BAR</t>
  </si>
  <si>
    <t>Breeding - Winter Wheat</t>
  </si>
  <si>
    <t>HARD WHITE WHEAT</t>
  </si>
  <si>
    <t xml:space="preserve">HERBICIDE RESISTANT WINTER WHEAT </t>
  </si>
  <si>
    <t>LOW TEMP. GROWTH ROOM</t>
  </si>
  <si>
    <t>WINTER WHEAT IMPROVE</t>
  </si>
  <si>
    <t>WINTER WHEAT SURVIVAL</t>
  </si>
  <si>
    <t>WINTERHARDINESS</t>
  </si>
  <si>
    <t>Breeding - Spring Wheat</t>
  </si>
  <si>
    <t>GENE. OF RES. TO TAN SPOT IN HRS</t>
  </si>
  <si>
    <t>SPRING WHEAT BREEDING</t>
  </si>
  <si>
    <t>USING MOL. MRKRS TO PREDICT PERFORM.</t>
  </si>
  <si>
    <t>Breeding - Barley</t>
  </si>
  <si>
    <t>BARLEY GENOME MAPPING</t>
  </si>
  <si>
    <t>BARLEY IMPROVEMENT</t>
  </si>
  <si>
    <t>Research Centers (MAES)</t>
  </si>
  <si>
    <t>EXPERIMENT STATION/CONRAD</t>
  </si>
  <si>
    <t>FARM &amp; RES. CTR. MATCH SYS.</t>
  </si>
  <si>
    <t>GREENHOUSE &amp; FIELD TRAILS EVAL. MIF</t>
  </si>
  <si>
    <t>NO. MT COLL/TRACTOR RESOURCE CTR</t>
  </si>
  <si>
    <t>NO. MT RES. CTR/SHOP</t>
  </si>
  <si>
    <t>RESEARCH CENTERS</t>
  </si>
  <si>
    <t>Cropping Systems</t>
  </si>
  <si>
    <t>BLK MEDIC, ETC./CEREAL ROTATION</t>
  </si>
  <si>
    <t>CEREAL GRAIN PROD.GUIDE</t>
  </si>
  <si>
    <t>CHICKBAR PROJECT</t>
  </si>
  <si>
    <t>CROP VARIETY DEMOS</t>
  </si>
  <si>
    <t>DRYLD CROP/CEREAL LEG ROTATIONS</t>
  </si>
  <si>
    <t>LEGUMES AS FALLOW REPLACEMENT</t>
  </si>
  <si>
    <t>LONG TERM EFFECTS OF TILLAGE TREATMENTS</t>
  </si>
  <si>
    <t>PRECISION MNGT PROGRAM</t>
  </si>
  <si>
    <t>ROOSEVELT CO. CONSERVATION DISTRICT</t>
  </si>
  <si>
    <t>GENERAL MILLS OPERATIONS, INC. (MSU)</t>
  </si>
  <si>
    <t>Diseases</t>
  </si>
  <si>
    <t>BARE PATCH IN CEREALS</t>
  </si>
  <si>
    <t>CONPENDIUM OF BARLEY DISEASES REV.</t>
  </si>
  <si>
    <t>EFFECTS OF WHEAT STREAK MOSAIC VIRUS</t>
  </si>
  <si>
    <t>G.RESIST STEM&amp;STRIPE RUST</t>
  </si>
  <si>
    <t>INVEST OF STRIPE RUST/BLY</t>
  </si>
  <si>
    <t>LEAF BLOTCH DISEASE</t>
  </si>
  <si>
    <t>LEAF SPOT</t>
  </si>
  <si>
    <t>NAWG FOUND/NAT'L WHT RES DEV</t>
  </si>
  <si>
    <t>NEW VIRUS AGENT (Yellow strk)</t>
  </si>
  <si>
    <t>NTL CNTRL FUNG. PATHOGENS</t>
  </si>
  <si>
    <t>RELATIONSHIP COMMON ROOT ROT</t>
  </si>
  <si>
    <t>RUST</t>
  </si>
  <si>
    <t>SCREENING DIVERSE TRITICUM TAUSCHII</t>
  </si>
  <si>
    <t>SEPTORIA NODORUM</t>
  </si>
  <si>
    <t>SOIL BORNE DISEASES</t>
  </si>
  <si>
    <t>SURVEY TO SHOW MT KARNAL BUNT FREE</t>
  </si>
  <si>
    <t>TAKE-ALL ROOT ROT</t>
  </si>
  <si>
    <t>WHT CURL MITE/WHT STREAK MOSAIC</t>
  </si>
  <si>
    <t>Insects</t>
  </si>
  <si>
    <t>BRW WHT MITE IN BARLEY</t>
  </si>
  <si>
    <t>CONTROL OF RUSSIAN WHEAT APHID</t>
  </si>
  <si>
    <t>CUTWORM CONTROL</t>
  </si>
  <si>
    <t>IMPACT OF INSECT PESTS ON YIELDS</t>
  </si>
  <si>
    <t>INSECTS IN STORED GRAIN</t>
  </si>
  <si>
    <t>PLANT PARASITE NEMATODES</t>
  </si>
  <si>
    <t>PLANT PEST IDENTIFICATION</t>
  </si>
  <si>
    <t>SELECTED INSECT PEST OF SMALL GRAINS</t>
  </si>
  <si>
    <t>Soil Composition</t>
  </si>
  <si>
    <t>COMPUTER SYSTEMS FOR SOILS</t>
  </si>
  <si>
    <t>SALINE SEEP</t>
  </si>
  <si>
    <t>SOIL POTENTIALS PROFILE</t>
  </si>
  <si>
    <t>Fertilizers</t>
  </si>
  <si>
    <t>CHLORIDE FERT. ON SW</t>
  </si>
  <si>
    <t>CROP RESPONSE TO FERTIL</t>
  </si>
  <si>
    <t>ECONRESPON/DRYLD WHT-Nitro</t>
  </si>
  <si>
    <t>HYBRITECH/Fert. Study</t>
  </si>
  <si>
    <t>OPTIMAL FERTIL. IN CTL MT</t>
  </si>
  <si>
    <t>SPLIT APPLI. OF NITROGEN</t>
  </si>
  <si>
    <t>Weeds/Management</t>
  </si>
  <si>
    <t>GLEAN RESIDUE</t>
  </si>
  <si>
    <t>HRS/SAFFLOWER WEED CTRL COMPAR</t>
  </si>
  <si>
    <t>WILD OAT SEED STIMULATION</t>
  </si>
  <si>
    <t>HERB. RESISTANT WW - DOWNY BROME/JOINTED GOATGRASS</t>
  </si>
  <si>
    <t>Cereal Quality Lab (CQL)</t>
  </si>
  <si>
    <t>CONSOLD. OF CQL &amp; RLL LABS</t>
  </si>
  <si>
    <t>GLUTENIN PROTEIN STRUCTURAL STUDIES</t>
  </si>
  <si>
    <t>Economic Study/Cost of Prod.</t>
  </si>
  <si>
    <t>CHG CANADIAN GRAIN POLICY</t>
  </si>
  <si>
    <t>ECON RESPONS/HRS TO NITROGEN</t>
  </si>
  <si>
    <t>MGMT/MKTG TRGT COSTofPROD</t>
  </si>
  <si>
    <t>MRKTG &amp; RISK MANAGEMENT</t>
  </si>
  <si>
    <t>SELECTION FOR ECON. CHAR./WW</t>
  </si>
  <si>
    <t>End Use</t>
  </si>
  <si>
    <t>BAR SYRUP/EQUIP PURCHASE</t>
  </si>
  <si>
    <t>BLY EXTRUSION FOR LIVESTK</t>
  </si>
  <si>
    <t>BLY FIBER &amp; BLOOD LIPIDS</t>
  </si>
  <si>
    <t>BLY FOR HUMAN FOOD</t>
  </si>
  <si>
    <t>DEV &amp; EVAL OF NEW FOOD APPS FOR WHT &amp; BRLY</t>
  </si>
  <si>
    <t>HIGH LYSINE BARLEY</t>
  </si>
  <si>
    <t>IMPROVED QUALITY OF MT HR &amp; HW WHEATS</t>
  </si>
  <si>
    <t>MRKTG FEED BLY BY PROTEIN</t>
  </si>
  <si>
    <t>MT HR AND HW WHEATS NOODLE MRKT</t>
  </si>
  <si>
    <t xml:space="preserve"> WHT END-USE QLTY - NOODLE &amp; DUAL PURPOSE</t>
  </si>
  <si>
    <t>NOODLE QUALITY EVAL. EQUIPMENT</t>
  </si>
  <si>
    <t>NUTRIT QUALITY OF BARLEY</t>
  </si>
  <si>
    <t>PROANTHOCYANIDINS&amp;B-G BLY</t>
  </si>
  <si>
    <t>PROC.DISTILL.DRIED GRAINS</t>
  </si>
  <si>
    <t>RAPID FEED QUALITY ANALYSIS BARLEY</t>
  </si>
  <si>
    <t>TREATMENT OF WHEAT FLOURS</t>
  </si>
  <si>
    <t>VALUE ENHANCE OF BLY</t>
  </si>
  <si>
    <t>W PLANT BREED/EXPORT TRANSPORT</t>
  </si>
  <si>
    <t>WAXY BARLEY INCREASE (TEA)</t>
  </si>
  <si>
    <t>SELECTIVE TESTS FOR SMALL GRAIN QLTY</t>
  </si>
  <si>
    <t>SUM/COMPOSITE DATA OF MT GRAINS</t>
  </si>
  <si>
    <t>GPS/Satellite Systems</t>
  </si>
  <si>
    <t>MAPS MAILBOX</t>
  </si>
  <si>
    <t>REMOTE WEATHER STATION</t>
  </si>
  <si>
    <t>SATELLITE BROADCAST UNIT</t>
  </si>
  <si>
    <t>SATELLITE MAP/ON FARM</t>
  </si>
  <si>
    <t>Miscellaneous</t>
  </si>
  <si>
    <t>BIO SCIENCE RESEARCH CENTER</t>
  </si>
  <si>
    <t>CHAR VARIETY PERFORM TO ENVIRON</t>
  </si>
  <si>
    <t>COMPAR OF HEW,HCO,SPELT,ETC.</t>
  </si>
  <si>
    <t>COMPUTER STUDY/PURCHASE</t>
  </si>
  <si>
    <t>CONTRL OF VOLUNTEER GRAIN</t>
  </si>
  <si>
    <t>CROP MGMT/QUAL ENHANCE</t>
  </si>
  <si>
    <t>DEV.NEAR-INFRA.ANALYSIS</t>
  </si>
  <si>
    <t>EQUIPMENT PURCHASES</t>
  </si>
  <si>
    <t>EVAL. COPPER DEFICIENCY N. MT SW</t>
  </si>
  <si>
    <t>EXPIRING CRP</t>
  </si>
  <si>
    <t>EXPORT TRADE MANUAL</t>
  </si>
  <si>
    <t>EXT. SER. COMPUTER PROJ.</t>
  </si>
  <si>
    <t>FALL SEED DORMANCY IN CEREAL VARIETIES</t>
  </si>
  <si>
    <t>GREEN HOUSE</t>
  </si>
  <si>
    <t>INFRARED ANALYZER</t>
  </si>
  <si>
    <t>INFRA.REFLECT.SPECTOMETER</t>
  </si>
  <si>
    <t>INTERMOUNTAIN CANOLA</t>
  </si>
  <si>
    <t>MAPPING MALTING BLY PROD</t>
  </si>
  <si>
    <t>METHANOL ON SPRING WHT</t>
  </si>
  <si>
    <t>MIXOGRAM BREAD MAKING</t>
  </si>
  <si>
    <t>MULTIPERIL CROP INSURANCE</t>
  </si>
  <si>
    <t>N.I.R. CALIBRATION</t>
  </si>
  <si>
    <t>PIPELINE TRANSP OF GRAIN</t>
  </si>
  <si>
    <t>SEM SERIES FOR AG SCIENTISTS</t>
  </si>
  <si>
    <t>SYMPOSIUM - MT. AG/1990</t>
  </si>
  <si>
    <t>WILD EMMER</t>
  </si>
  <si>
    <t>MARKET POTENTIAL INDIAN RICEGRASS</t>
  </si>
  <si>
    <t>BIOGOLD - STRAW PROCUREMENT ANALYSIS</t>
  </si>
  <si>
    <t>TOTALS</t>
  </si>
  <si>
    <t>** Select Bly for Beef was not funded in 93-94 because the Mt. Beef Council didn't supply matching funds.</t>
  </si>
  <si>
    <t>CEREAL CROP YIELD &amp; QUALITY BENEFITS FROM DIVERSIFIED CROPPING</t>
  </si>
  <si>
    <t>INTEGRATED WEED MGMT &amp; DIAGNOSTICS LAB</t>
  </si>
  <si>
    <t>00-01</t>
  </si>
  <si>
    <t>BARLEY BREEDING  - Fed. Funding FY '01</t>
  </si>
  <si>
    <t>CROP ROTATION FOR IMPROVED BARLEY PROD.</t>
  </si>
  <si>
    <t>INHIBITION OF FUNGAL INFECTION - WHEAT</t>
  </si>
  <si>
    <t>EARLY GENERATION DURUM SELECTION</t>
  </si>
  <si>
    <t>HERBICE RESISTANT KOCHIA</t>
  </si>
  <si>
    <t>ED. OUTREACH - STORED GRAIN INSECT</t>
  </si>
  <si>
    <t>POTASSIUM FERT. - WHEAT STEM SAWFLY</t>
  </si>
  <si>
    <t>U OF M SATELLITE VEG. MODEL</t>
  </si>
  <si>
    <t>MSU-NORTHERN BUS. PLAN FOR SAT.VEG.</t>
  </si>
  <si>
    <t>01-02</t>
  </si>
  <si>
    <t>TOTAL</t>
  </si>
  <si>
    <t>DEV OF HIGHER YLD WHEAT/EXT LEAF DURA</t>
  </si>
  <si>
    <t>YIELD &amp; QUALITY BENEFITS DIVERSE CROP</t>
  </si>
  <si>
    <t>WSS INFEST/CROWN ROT WHEAT &amp; BARLEY</t>
  </si>
  <si>
    <t>INFLUENCE TRICH DENSITY LOSS/SPG WHT</t>
  </si>
  <si>
    <t>02-03</t>
  </si>
  <si>
    <t>WSSF &amp; EFFECT ON WHEAT PHYSIOLOGY&amp;STRESS</t>
  </si>
  <si>
    <t>03-04</t>
  </si>
  <si>
    <t>NEW ROTATION CROPS</t>
  </si>
  <si>
    <t>WHT STEM SAWFLY RESIST IN WHT/ENH. FIELD SELECTION</t>
  </si>
  <si>
    <t>DISTRIBUTION OF WSS PARASITOIDS</t>
  </si>
  <si>
    <t>WEED RESISTANT WHEAT VARIETIES</t>
  </si>
  <si>
    <t>DEV. OF WTR WHT GERMPLSM..POLYPHENOL OXI</t>
  </si>
  <si>
    <t>04-05</t>
  </si>
  <si>
    <t>MT AG LIVE *</t>
  </si>
  <si>
    <t>AG APPRECIATION WEEKEND*</t>
  </si>
  <si>
    <t>HERBICIDE PRICE COMPARISON/US &amp; CANADA</t>
  </si>
  <si>
    <t>SELECT BLY FOR BEEF**</t>
  </si>
  <si>
    <t>05-06</t>
  </si>
  <si>
    <t>06-07</t>
  </si>
  <si>
    <t>BREEDING BETWEEN MARKET CLASSES OF WHEAT</t>
  </si>
  <si>
    <t xml:space="preserve">DIVERSIFIED CROPPING SYSTEMS-INPUT STRATEGY COMPARISON </t>
  </si>
  <si>
    <t>SUSTAINABLE PEST MANAGEMENT</t>
  </si>
  <si>
    <t>REDUCING IMPACT OF FUSARIUM CROWN ROT</t>
  </si>
  <si>
    <t>EVAL OF SPRING WHEAT FOR HESSIAN FLY</t>
  </si>
  <si>
    <t>MGING ROOT &amp; SOIL HEALTH FOR MT'S WHEAT</t>
  </si>
  <si>
    <t xml:space="preserve">HERBICIDE INJURY POTENTIAL </t>
  </si>
  <si>
    <t>WILD OAT CONTROL IN MALT BARLEY</t>
  </si>
  <si>
    <t>ARE FREE TRADE AGREEMENTS FAIRLY IMPLEMENTED</t>
  </si>
  <si>
    <t>FOLLOW THE GRAIN - LONG TERM FUNDING</t>
  </si>
  <si>
    <t>FOLLOW THE GRAIN - PRODUCER OUTREACH</t>
  </si>
  <si>
    <t>VARIETY PROTECTION FUND &amp; INTERNIL MARKETS</t>
  </si>
  <si>
    <t>EVAL. OF HRW GERMPLASM/PRO&amp;PROTEIN</t>
  </si>
  <si>
    <t xml:space="preserve">WEEDS SEED BANK COMPOSITION </t>
  </si>
  <si>
    <t>07-08</t>
  </si>
  <si>
    <t>08-09</t>
  </si>
  <si>
    <t>09-10</t>
  </si>
  <si>
    <t>10-11</t>
  </si>
  <si>
    <r>
      <t>*</t>
    </r>
    <r>
      <rPr>
        <sz val="10"/>
        <rFont val="TIMES"/>
        <family val="0"/>
      </rPr>
      <t>IN EDUCATION &amp; INFORMATION PRIOR TO 2003-04</t>
    </r>
    <r>
      <rPr>
        <sz val="12"/>
        <rFont val="TIMES"/>
        <family val="0"/>
      </rPr>
      <t xml:space="preserve"> (Neither were funded in 2002-03)</t>
    </r>
  </si>
  <si>
    <t>STRATEGIC MATCHING INVESTMENT IN MAES</t>
  </si>
  <si>
    <t>MONITORING OF EST. WHEAT STEM SAWFLY</t>
  </si>
  <si>
    <t>ORANGE WHEAT BLOSSOM MIDGE MANAGEMENT</t>
  </si>
  <si>
    <t>ADD. PLANT DISEASE &amp;COMMUNICATION IN MT</t>
  </si>
  <si>
    <t>HERBICIDE RESISTANT WILD OATS</t>
  </si>
  <si>
    <t>DEV. OF GERMPLASM W/RESIST. TO STEM RUST</t>
  </si>
  <si>
    <t>ENHANCED FIELD SEL. FOR WSSF RESIST.</t>
  </si>
  <si>
    <t>SPRING WHEAT W/WO "STAY-GREEN" TRAIT TO NIT.</t>
  </si>
  <si>
    <t xml:space="preserve">EVAL. OF MATERIALS/PRACTICES CON. TO ECON. CROP PRODUCTION IN MT </t>
  </si>
  <si>
    <t>HOST PLANT RESIST&amp;CROP.SYS FOR WSSF</t>
  </si>
  <si>
    <t>DIST.&amp;SEVERITY OF ROOT DISEASES IN MT WHEAT</t>
  </si>
  <si>
    <t>MANAGING CURRENT&amp;FUTURE HERBICIDE-RESIST WEEDS</t>
  </si>
  <si>
    <t>GENETICS OF WSSF ODOR RECEPTORS</t>
  </si>
  <si>
    <t>IMPACT OF PPO GENES ON AGRONOMIC&amp;QUAL.TRAITS IN WINTERWHEAT</t>
  </si>
  <si>
    <t>CHAR.&amp;TRANSFER OF NEW RUST RESIST. GENES</t>
  </si>
  <si>
    <t>WHEAT PEST CALENDAR</t>
  </si>
  <si>
    <t>MINING FOR MARKERS IN BREEDING</t>
  </si>
  <si>
    <t>QUAL.AMMONIA LOSSES ON SURFACE APP. OF UREA TO NO-TILL WHEAT</t>
  </si>
  <si>
    <t>IMPACT OF PPO GENES ON ASIAN NOODLE QUALITY/AGRONONMIC TRAITS IN HRW</t>
  </si>
  <si>
    <t>WSSF&amp;WIREWORM DEMO PLOTS IN BARLEY/WHEAT</t>
  </si>
  <si>
    <t>MT STATE SEED LAB-EQUIPMENT</t>
  </si>
  <si>
    <t>WHEAT VIRUS TRIALS&amp;ON-FARM FUNGICIDE DEMO</t>
  </si>
  <si>
    <t>DRYLD CROP/DIVERSIFIED HIGH&amp;LOW INPUT</t>
  </si>
  <si>
    <t>INTENSIFIED DRYLD CROPPING SYS. IN S. MT</t>
  </si>
  <si>
    <t>MANAGING CUTWORM&amp;WIREWORM DAMAGE TO WHEAT&amp;BARLEY</t>
  </si>
  <si>
    <t>MT WHEAT&amp;BARLEY PROD. GUIDES</t>
  </si>
  <si>
    <t>MAN. OF ENDIMIC PATHOGENS IN MT WHEAT PROD.</t>
  </si>
  <si>
    <t>ASS. OF PYRENOPHORA SEMINIPERDA AS A CHEATGRASS BIOCONTROL AGENT</t>
  </si>
  <si>
    <t>USDA AG RESEARCH CENTER-EXPANDING USE OF BARLEY PROTEIN CON. IN AQUACULTURE</t>
  </si>
  <si>
    <t>11-12</t>
  </si>
  <si>
    <t>SELECTION OF HS &amp; HW WHEAT WITH NO PPO ACTIVITY</t>
  </si>
  <si>
    <t>OPTIMIZING MANAGEMENT PRACTICES TO MINIMIZE WHEAT YIELD LOSS DUE TO WEEDS</t>
  </si>
  <si>
    <t>EVAL. OF DOUGH STRENGTH &amp; EXTEN. FROM NEW GLUTENIN ALLELES</t>
  </si>
  <si>
    <t>SENSOR-BASED NITROGEN FERT. ALGORITHM FOR WW VARIETIES</t>
  </si>
  <si>
    <t>ASSESSMENT OF ON-FARM SEED TREATMENT APPLICATIONS</t>
  </si>
  <si>
    <t>MOLECULAR MARKERS FOR BREEDING RESISTANT WHEAT CULTIVARS</t>
  </si>
  <si>
    <t>MOLECULAR GENETICS OF THE WHEAT STEM SAWFLY</t>
  </si>
  <si>
    <t>IMPROVING STUDENT UNDERSTANDING OF FUTURES &amp; OPTIONS MARKETS</t>
  </si>
  <si>
    <t>SPRING WHEAT YIELD RESPONSE TO SOIL INJECTION DIESEL TRACTOR EXHAUST</t>
  </si>
  <si>
    <t>EVAL. OF BARLEY, SPRING &amp; WINTER WHEAT FOR POST HARVEST SEED DORMANCY</t>
  </si>
  <si>
    <t>12-13</t>
  </si>
  <si>
    <t>FOLIAR FUNGICIDE IN DRYLAND WINTER WHEAT</t>
  </si>
  <si>
    <t>IMPROVING DOUGH STRENGTH &amp; EXTENSIBILITY/NEW GLUTENIN MUTATIONS</t>
  </si>
  <si>
    <t>WEED SEEDLING ID GUIDE FOR MT&amp; THE NORTHERN GREAT PLAINS</t>
  </si>
  <si>
    <t>ATMOSPHERIC TRANSPORT, WATER USE, CARBON SEQ. IN MT WHEAT FIELD</t>
  </si>
  <si>
    <t>REPRINT OF WHEAT DISEASES ID BOOKLET</t>
  </si>
  <si>
    <t>ROLE OF FUNGICIDE &amp; WINTER WHEAT VARIETY IN LOW FALLING NUMBERS</t>
  </si>
  <si>
    <t>CHARACTERIZATION OF SPOT FORM NET BLOTCH ON BARLEY IN E. MT</t>
  </si>
  <si>
    <t>13-14</t>
  </si>
  <si>
    <t>SOIL ANALYSIS/PURCHASE OF A NEW LACHAT QUICKCHEM FLOW INJECTION ANALYSIS SYSTEM</t>
  </si>
  <si>
    <t>TRAPPING CLICK BEETLES W/PHEROMONE TRAPS(COLEOPTERA: ELATERIDAE)</t>
  </si>
  <si>
    <t>SOIL CARBON TURNOVER: A PROPOSAL TO UPGRADE AN EXISTING GAS ANALYZER</t>
  </si>
  <si>
    <t>CREATION &amp; END PRODUCT QUALITY TESTING WITH NO PPO ACTIVITY</t>
  </si>
  <si>
    <t>INTEGRATING MULTIPLE AGRONOMIC TACTICS 4 SUPPRESSION OF SEVERE WSS INFESTATIONS</t>
  </si>
  <si>
    <t>POTENTIAL OF WSS ENDOSYMBIOTIC MICROBIATA 4 EXPLOITATION IN DEV. MGMT. STRATEGIES</t>
  </si>
  <si>
    <t>MOLECULAR BREEDING PIPELINE FOR WHEAT</t>
  </si>
  <si>
    <t>PREBREEDING FOR ROOT HEALTH IN  MT'S WHEAT</t>
  </si>
  <si>
    <t>PLANT DISEASE MANAGEMENT AND EDUCATION IN MONTANA</t>
  </si>
  <si>
    <t>PARASITOIDS OF THE WHEAT STEM SAWFLY: AUGMENTATION, IMPACT &amp; EDUCATION</t>
  </si>
  <si>
    <t>SOIL SAMPLING EQUIP.FOR FIELD SCALE-SMALL PLOT ON &amp; OFF-STATION RESEARCH AT NARC</t>
  </si>
  <si>
    <t>PURCHASE A DIESEL PICK-UP</t>
  </si>
  <si>
    <t>CHARACTERIZATION OF NEW SOURCES OF THE SOLID STEM TRAIT IN WHEAT</t>
  </si>
  <si>
    <t>CONTROL OF GLYPHOSATE RESISTANT KOCHIA IN FALLOW W/SOIL ACTIVE HERBICIDES</t>
  </si>
  <si>
    <t>A FIELD SURVEY FOR OCCURANCE OF HERBICIDE-RESISTANT KOCHIA IN N. MONTANA</t>
  </si>
  <si>
    <t>CARBON &amp; WATER EXCHANGE/PURCHASE OF INFRARED GAS ANALYZER &amp; SONIC ANEMOMETER</t>
  </si>
  <si>
    <t>WEATHER DATA COLLECTION FOR PRODUCERS IN NORTH CENTRAL MONTANA</t>
  </si>
  <si>
    <t>CREATE BROAD-SPECTRUM RESISTANCE TO BIOTROPHIC PATHOGENS IN WHEAT</t>
  </si>
  <si>
    <t>STRATEGIC INVESTMENT IN SARC FOR SMALL GRAINS RESEARCH IN S. CENTRAL MT</t>
  </si>
  <si>
    <t>LIGHT-ACTIVATED SENSOR CONTROLLED SPRAYER TECHNOLOLGY</t>
  </si>
  <si>
    <t>LEGACY OF LONG-TERM DIVERSIFIED CROPPING SYSTEMS</t>
  </si>
  <si>
    <t>ADDING ESN TO UREA AS NITROGEN SOURCE FOR IRRIGATED SPRING WHEAT PROD.</t>
  </si>
  <si>
    <t>WATER USE/CARBON SEQ. IN MT WHEAT FIELDS: TOWERS &amp; SATELLITE MEASUREMENTS</t>
  </si>
  <si>
    <t>POST HARVEST SEED DORMANCY IN BARLEY &amp; WINTER WHEAT CULTIVARS</t>
  </si>
  <si>
    <t>CAPITAL CAMPAIGN-ENDOWED CHAIR FOR PLANT SCIENCES &amp; PLANT PATHOLOGY</t>
  </si>
  <si>
    <t>MWBC SCHOLARSHIP</t>
  </si>
  <si>
    <t>WBC UNANTICIPATED SPECIAL PROJECT FUNDING - RESEARCH</t>
  </si>
  <si>
    <t>14-15</t>
  </si>
  <si>
    <t>ASSESSING AGRONOMIC PRACTICES TO ADVANCE CEREAL PRODUCTION IN MT</t>
  </si>
  <si>
    <t>ECOLOGICAL MANAGEMENT OF FIELD BINDWEED IN CEREAL SYSTEMS</t>
  </si>
  <si>
    <t>EVAL. WINTER/SPRING WHEAT ROTATIONS ASSOC. SOIL HEALTH MEASUREMENTS AFTER COVER CROP COCKTAILS</t>
  </si>
  <si>
    <t>PREVALANCE OF ENTOMOPATHOGENIC FUNGUS, BEAUVERIA SPP,M IN DIAPAUSING WSS LARVAE</t>
  </si>
  <si>
    <t>FUNGICIDE USE IN WHEAT &amp; ON-FARM PARTICIPATORY RESEARCH IN MT</t>
  </si>
  <si>
    <t>ADVANCING DISEASE RESISTANCE IN MT WHEAT</t>
  </si>
  <si>
    <t>EVAL.OF EFFECTIVENESS OF ENTOMOPATHOGENS FOR THE MGMT. OF WIREWORMS/SPRINGWHEAT</t>
  </si>
  <si>
    <t>VARIETY NITROGEN &amp; WATER USE EFFICIENCY DIFFERENCES IN TWO MT CROPPING SYSTEMS</t>
  </si>
  <si>
    <t>IMPACT OF CROP CHOICE/SEQUENCE ON SOIL ORGANIC CARBON DYNAMIC IN DRYLAND CROPPING SYSTEMS</t>
  </si>
  <si>
    <t>INVESTIGATION OF MULTIPLE HERBICIDE RESIST IN 2013 KOCHIA SUR. POP. FROM MT WHEAT-FALLOW FIELDS</t>
  </si>
  <si>
    <t>CONTROL OF GLYPHOSATE/DICAMBA-RESISTANT KOCHIA BIOTYPES IN MT WHEAT-FALLOW FIELDS</t>
  </si>
  <si>
    <t>QUANTIFYING WATER USE IN MT WHEAT FIELD/DESIGNING STRATEGIES FOR AVOIDING FALLOW</t>
  </si>
  <si>
    <t>INTEGRATED MGMT OF BROMUS TECTORUM IN WINTER WHEAT/INCORPORATING A SOIL-BORNE FUNGAL PATHOGEN</t>
  </si>
  <si>
    <t>CROP WATER PROD/GRAIN QUAL. IMPACTS OF IRRIG. STRATEGIES UNDER CONTRASTING SOIL WATER HOLDING CAPACITY</t>
  </si>
  <si>
    <t>IS THE INSECT PATHOGEN BEAUVERIA BASSIANA, FROM WSS ENDOPHTIC IN WHEAT?</t>
  </si>
  <si>
    <t>DROUGHT INFLUENCES ON WSS ABUNDANCE DISTRIBUTION &amp; PARISITISM</t>
  </si>
  <si>
    <t>15-16</t>
  </si>
  <si>
    <t>VARIETAL NITROGEN &amp; WATER USE EFFICIENCY DIFFERENCES IN TWO MT CROPPING SYSTEMS</t>
  </si>
  <si>
    <t>PESTICIDE EDUCATION FOR WHEAT &amp; BARLEY PRODUCERS</t>
  </si>
  <si>
    <t xml:space="preserve">BIOLOGICAL CONTROL OF ORANGE BLOSSOM MIDGE: SITODIPLOSIS MOSELLANA </t>
  </si>
  <si>
    <t>ISOLATION OF THE WSS ENDOSYMBIONT, SPIROPLASMA SPP &amp; CHAR. OF IMPACTS ON WSS REPRODUCTION</t>
  </si>
  <si>
    <t>EFFECT OF GLYPHOSATE SELECTION PRESSURE ON SURVIVAL/REPRODUCTIVE FITNESS OF GLYPHOSATE RESISTANT KOCHIA</t>
  </si>
  <si>
    <t>CROP PRODUCTIVITY &amp; GRAIN QUALITY IMPACTS OF IRRIGATION STRATEGIES UNDER CONTRASTING SOIL WATER HOLDING CAPACITY</t>
  </si>
  <si>
    <t>DETERMINING LOCAL CROP COEFFICIENTS FOR EFFICIENT IRRIGATION SCHEDULING IN MT</t>
  </si>
  <si>
    <t>MODELING CARBON GAIN, WATER USE &amp; GRAIN YIELD ACROSS A WHEAT/FALLOW CROPPING SEQUENCE</t>
  </si>
  <si>
    <t>CONTROLLING MULTIPLE HERBICIDE-RESISTANT WILD OATS</t>
  </si>
  <si>
    <t>IMPROVING ACCURACY &amp; ACCESS TO CROP PRODUCTION ECONOMICS DECISION TOOLS FOR MT PRODUCERS</t>
  </si>
  <si>
    <t>ASSESSING INTERGRATED APPROACHES TO MANAGE CANADA THISTLE &amp; FIELD BINDWEED IN SMALL GRAINS</t>
  </si>
  <si>
    <t>EXPANDING THE UNDERSTANDING OF THE IMPACTS &amp; MGMT OF FIELD BINDWEED IN ORGANIC GRAIN PRODUCTION</t>
  </si>
  <si>
    <t>WHEAT DOUBLE HAPLOID LINE DEVELOPMENT FEASIBILITY STUDY</t>
  </si>
  <si>
    <t>TABLE CONSTRUCTION FOR MILLING AREA</t>
  </si>
  <si>
    <t>PERTEN EQUIPMENT MAINTENANCE</t>
  </si>
  <si>
    <t>USING POPULATION MODELING TO PREDICT THE LIKELY SUCCESS OF BIOLOGICAL CONTROLS AGAINST WSS</t>
  </si>
  <si>
    <t>PHYSIOLOGY, NITROGEN USE EFFICIENCY, PERFORMANCE &amp; ECONOMICS OF HRS IN RESPONSE TO SULFUR &amp; NITROGEN</t>
  </si>
  <si>
    <t>CREATION &amp; YIELD TESTING OF NEW SEMI-DWARFING ALLELES</t>
  </si>
  <si>
    <t>2017</t>
  </si>
  <si>
    <t>INTEGRATED PEST MANAGEMENT OF WSS</t>
  </si>
  <si>
    <t>BUILDING GENOMICS FOUNDATION TO ACCELERATE MT WHEAT/BARLEY IMPROVEMENT</t>
  </si>
  <si>
    <t>BARLEY QUALITY LAB</t>
  </si>
  <si>
    <t>EMPOWERING QUALITY IMPROVEMENT THROUGH SCREENING/GENETIC DISSECTION</t>
  </si>
  <si>
    <t>DURUM VARIETAL IMPROVEMENT &amp; QUALITY TESTING</t>
  </si>
  <si>
    <t>HIGH-THOROUGHPUT MALT QUALITY EQUIPMENT</t>
  </si>
  <si>
    <t>EQUIPMENT: STRIPPER HEADER</t>
  </si>
  <si>
    <t>2018</t>
  </si>
  <si>
    <t>ASSESSMENT &amp; MANAGEMENT OF PREHARVEST SPROUT &amp; FALLING NUMBER IN MT SMALL GRAINS</t>
  </si>
  <si>
    <t>GENOME SEQUENCING, ASSEMBLY &amp; ANNOTATION OF A LEADING MONTANA CULTIVAR, YELLOWSTONE</t>
  </si>
  <si>
    <t>DROUGHT AND GRAIN PROTEIN CONCENTRATION</t>
  </si>
  <si>
    <t>CHARACTERIZATION &amp; MGMT OF GLYPHOSATE &amp; DICAMBA-RESISTANT WEEDS IN MT CEREAL PRODUCTION</t>
  </si>
  <si>
    <t>CHARACTERIZATION &amp; MGMT OF MULTIPLE HERBICIDE RESISTANCE IN GRASSY WEEDS IN MT CEREAL PRODUCTION</t>
  </si>
  <si>
    <t>BUILDING KNOWLEDGE ON SPRING WHEAT PLASTICITY</t>
  </si>
  <si>
    <t xml:space="preserve">IMPROVING YIELD &amp; NITROGEN USE EFFICIENCY OF SPRING WHEAT, DURUM &amp; BARLEY BY VARIETY SELECTION </t>
  </si>
  <si>
    <t>AGRICULTURAL STATISTICS</t>
  </si>
  <si>
    <t>SOIL CARBON ACCRUAL IN PROGRESSIVE MT CROP ROTATIONS</t>
  </si>
  <si>
    <t>IMPROVING PRODUCERS' ACCESS TO MARKET PRICE &amp; BASIS INFORMATION</t>
  </si>
  <si>
    <t xml:space="preserve">USING WARM-SEASON CROPS TO ENHANCE WHEAT-BASED CROPPING SYSTEM RESILIENCE </t>
  </si>
  <si>
    <t>EFFECT OF PLANTING DATE &amp; MATURITY ON DISEASE INCIDENCE AND SEVERITY OF DURUM</t>
  </si>
  <si>
    <t xml:space="preserve">INTEGRATING CROP DIVERSITY, CROP VARIETY, COVER CROPS &amp; TARGETED GRAZING TO CHIP AWAY AT HERBICIDE-RESISTANT WEEDS IN SMALL GRAINS   </t>
  </si>
  <si>
    <t>INVESTIGATING THE EFFECTS OF FALL-PLANTED BROADLEAF CROP OPTIONS ON WINTER WHEAT IN NORTH CENTAL MT</t>
  </si>
  <si>
    <t>2019</t>
  </si>
  <si>
    <t>IMPROVED WINTER BARLEY VARIETIES FOR MT</t>
  </si>
  <si>
    <t>WHEAT STREAK MOSIAC VIRUS VARIETY TRIALS</t>
  </si>
  <si>
    <t>MANAGEMENT OF SPOT FORM NET BLOTCH OF BARLEY IN MT</t>
  </si>
  <si>
    <t>PLANT STEROIDS FOR MT SMALL GRAINS DISEASE RESITANCE</t>
  </si>
  <si>
    <t>HERBICIDE EFFECTIVENESS &amp; RESISTANCE IN ACIDIFIED SOILS</t>
  </si>
  <si>
    <t>IMPROVING YIELD STABILITY TO CLIMATE STRESS IN WHEAT</t>
  </si>
  <si>
    <t>MAPPING NUTRIENT DEFICIENCY, WATER STRESS &amp; TOXICITY W/DRONE OBSERVATIONS TO IMPROVE FERTILIZER EFFICIENCY &amp; MGMT</t>
  </si>
  <si>
    <t>MALT QUALITY ANALYSIS OF BARLEY OFF-STATION NURSERY ACROSS ENVIRONMENTS TO EMPOWER GROWER DECISIONS</t>
  </si>
  <si>
    <t>INTEGRATED WEED MGMT IN CEREALS: CONFRONTING CHALLENGES OF HERBICIDE RESISTANCE/CARRYOVER &amp; ACIDIC SOIL</t>
  </si>
  <si>
    <t>TESTING WINTER WHEAT BREEDING LINES FOR RESISTANCE TO WHEAT STREAK MOSIAC VIRUS</t>
  </si>
  <si>
    <t>GLYPOHOSTATE CONTAMINATION OF MT GRAINS</t>
  </si>
  <si>
    <t>INVESTIGATING ROOT GROWTH IN STAY-GREEN &amp; LOW PROTEIN WHEAT &amp; BARLEY PARENTS</t>
  </si>
  <si>
    <t>2020</t>
  </si>
  <si>
    <t>Enhancing Harvest Efficiency for Multiple Crop Research Programs at NARC - Tractor</t>
  </si>
  <si>
    <t>Wheat &amp; Barley Variety Survey</t>
  </si>
  <si>
    <t>Understanding Herbicide Performance in the Context of Soil Acidification</t>
  </si>
  <si>
    <t>Benefits of Rotation on Wheat on Crops Following Wheat</t>
  </si>
  <si>
    <t>Eval. Spring Wheat, Durum &amp; Barley Breeding Nurseries Under Dryland &amp; Irrigation Environments</t>
  </si>
  <si>
    <t>Relative Rotational Response of Dryland Crops in MT</t>
  </si>
  <si>
    <t>Assessment of Fusarium Head Blight Severity Caused by Fusarium Avenaceum from Diseased Grain</t>
  </si>
  <si>
    <t>2021</t>
  </si>
  <si>
    <t>Funtional Genomics for Spring Wheat Resilientcy</t>
  </si>
  <si>
    <t>TESTING NEW SEED TREATMENTS FOR CONTROL OF WIREWORMS DAMAGING MT SMALL GRAINS</t>
  </si>
  <si>
    <r>
      <rPr>
        <sz val="11"/>
        <rFont val="TIMES"/>
        <family val="1"/>
      </rPr>
      <t>Determining optimal durum seeding date and rate for enhanced growth, yield, grain protein, and low grain cadmium</t>
    </r>
    <r>
      <rPr>
        <sz val="9"/>
        <rFont val="TIMES"/>
        <family val="1"/>
      </rPr>
      <t xml:space="preserve"> </t>
    </r>
  </si>
  <si>
    <t>Integrated management of cheatgrass and Fusarium crown rot</t>
  </si>
  <si>
    <t>Quantifying the impact of irrigation and precipitation timings on winter wheat yield and quality</t>
  </si>
  <si>
    <t>Herbicide strategies for grass and broadleaf weed control in spring wheat</t>
  </si>
  <si>
    <t>Assessing pathogen inoculum density and foliar and head disease development in dryland and irrigated spring wheat fields.</t>
  </si>
  <si>
    <t>Harvest weed seed control (HWSC) for weed management in wheat</t>
  </si>
  <si>
    <t>Developing new wheat germplasm with disease and mite resistance, Y2</t>
  </si>
  <si>
    <t>Survey seedborne pathogens associated with commercial and bin run seed (2020)</t>
  </si>
  <si>
    <t>2022</t>
  </si>
  <si>
    <t>Varietal Education to Advance Best Practices</t>
  </si>
  <si>
    <t xml:space="preserve">TEST FIVE ELITE VARIETIES TO EVAL. IMPACT OF REDUCED SEEDING/NITROGEN RATES ON END-USE QUALITY &amp; AGRONOMIC PERFORMANCE     </t>
  </si>
  <si>
    <t>INVESTIGATIONG SPRING WHEAT RESISTANCE TO HEAT AND DROUGNT STRESS</t>
  </si>
  <si>
    <t>UNDERSTANDING FUSARIUM HEAD BLIGHT PATHOGEN POPULATIONS IN MONTANA</t>
  </si>
  <si>
    <t>2022 MONTANA BARLEY CROP QUALITY SURVEY AND REPORT</t>
  </si>
  <si>
    <t>DEVELOPING FOOD BARLEY FOR MONTANA</t>
  </si>
  <si>
    <t xml:space="preserve">SOIL CARBON ACCRUAL IN PROGRESSIVE MONTANA CROP ROTATIONS:  SOIL CARBON ASSESSMENT </t>
  </si>
  <si>
    <t>2023</t>
  </si>
  <si>
    <t>Developing Uniform Solid Stem Wheat Varieties for WSS Resistance</t>
  </si>
  <si>
    <t>Wheat Heat Stress Resiliency Discovery Through Genomics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</si>
</sst>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8"/>
      <name val="TIMES"/>
      <family val="0"/>
    </font>
    <font>
      <sz val="12"/>
      <name val="TIMES"/>
      <family val="0"/>
    </font>
    <font>
      <b/>
      <sz val="12"/>
      <name val="TIMES"/>
      <family val="1"/>
    </font>
    <font>
      <b/>
      <i/>
      <u val="single"/>
      <sz val="12"/>
      <name val="TIMES"/>
      <family val="1"/>
    </font>
    <font>
      <sz val="12"/>
      <name val="COURIER"/>
      <family val="3"/>
    </font>
    <font>
      <sz val="10"/>
      <name val="TIMES"/>
      <family val="0"/>
    </font>
    <font>
      <b/>
      <sz val="10"/>
      <name val="Arial"/>
      <family val="0"/>
    </font>
    <font>
      <sz val="9"/>
      <name val="TIMES"/>
      <family val="1"/>
    </font>
    <font>
      <sz val="11"/>
      <name val="TIMES"/>
      <family val="1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37" fontId="2" fillId="0" borderId="10" xfId="56" applyFont="1" applyBorder="1">
      <alignment/>
      <protection/>
    </xf>
    <xf numFmtId="0" fontId="0" fillId="0" borderId="10" xfId="0" applyBorder="1" applyAlignment="1">
      <alignment/>
    </xf>
    <xf numFmtId="37" fontId="2" fillId="0" borderId="10" xfId="56" applyFont="1" applyBorder="1" applyProtection="1">
      <alignment/>
      <protection/>
    </xf>
    <xf numFmtId="37" fontId="4" fillId="0" borderId="10" xfId="56" applyFont="1" applyBorder="1" applyProtection="1">
      <alignment/>
      <protection/>
    </xf>
    <xf numFmtId="37" fontId="2" fillId="0" borderId="10" xfId="56" applyNumberFormat="1" applyFont="1" applyBorder="1" applyProtection="1">
      <alignment/>
      <protection/>
    </xf>
    <xf numFmtId="37" fontId="2" fillId="0" borderId="10" xfId="56" applyFont="1" applyBorder="1" applyProtection="1">
      <alignment/>
      <protection/>
    </xf>
    <xf numFmtId="37" fontId="5" fillId="0" borderId="10" xfId="56" applyFont="1" applyBorder="1" applyProtection="1">
      <alignment/>
      <protection/>
    </xf>
    <xf numFmtId="164" fontId="2" fillId="0" borderId="10" xfId="56" applyNumberFormat="1" applyFont="1" applyBorder="1" applyProtection="1">
      <alignment/>
      <protection/>
    </xf>
    <xf numFmtId="37" fontId="4" fillId="0" borderId="11" xfId="56" applyFont="1" applyBorder="1" applyProtection="1">
      <alignment/>
      <protection/>
    </xf>
    <xf numFmtId="37" fontId="2" fillId="0" borderId="11" xfId="56" applyFont="1" applyBorder="1" applyProtection="1">
      <alignment/>
      <protection/>
    </xf>
    <xf numFmtId="37" fontId="5" fillId="0" borderId="11" xfId="56" applyFont="1" applyBorder="1" applyProtection="1">
      <alignment/>
      <protection/>
    </xf>
    <xf numFmtId="0" fontId="0" fillId="0" borderId="11" xfId="0" applyBorder="1" applyAlignment="1">
      <alignment/>
    </xf>
    <xf numFmtId="37" fontId="2" fillId="0" borderId="12" xfId="56" applyNumberFormat="1" applyFont="1" applyBorder="1" applyProtection="1">
      <alignment/>
      <protection/>
    </xf>
    <xf numFmtId="37" fontId="2" fillId="0" borderId="12" xfId="56" applyFont="1" applyBorder="1">
      <alignment/>
      <protection/>
    </xf>
    <xf numFmtId="0" fontId="0" fillId="0" borderId="12" xfId="0" applyBorder="1" applyAlignment="1">
      <alignment/>
    </xf>
    <xf numFmtId="37" fontId="2" fillId="0" borderId="11" xfId="56" applyNumberFormat="1" applyFont="1" applyBorder="1" applyProtection="1">
      <alignment/>
      <protection/>
    </xf>
    <xf numFmtId="37" fontId="2" fillId="0" borderId="11" xfId="56" applyFont="1" applyBorder="1" applyProtection="1">
      <alignment/>
      <protection/>
    </xf>
    <xf numFmtId="37" fontId="2" fillId="0" borderId="13" xfId="56" applyNumberFormat="1" applyFont="1" applyBorder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37" fontId="2" fillId="0" borderId="13" xfId="56" applyFont="1" applyBorder="1">
      <alignment/>
      <protection/>
    </xf>
    <xf numFmtId="0" fontId="0" fillId="0" borderId="13" xfId="0" applyBorder="1" applyAlignment="1">
      <alignment/>
    </xf>
    <xf numFmtId="3" fontId="2" fillId="0" borderId="10" xfId="56" applyNumberFormat="1" applyFont="1" applyBorder="1" applyProtection="1">
      <alignment/>
      <protection/>
    </xf>
    <xf numFmtId="3" fontId="5" fillId="0" borderId="10" xfId="56" applyNumberFormat="1" applyFont="1" applyBorder="1" applyProtection="1">
      <alignment/>
      <protection/>
    </xf>
    <xf numFmtId="3" fontId="2" fillId="0" borderId="11" xfId="56" applyNumberFormat="1" applyFont="1" applyBorder="1" applyProtection="1">
      <alignment/>
      <protection/>
    </xf>
    <xf numFmtId="3" fontId="5" fillId="0" borderId="11" xfId="56" applyNumberFormat="1" applyFont="1" applyBorder="1" applyProtection="1">
      <alignment/>
      <protection/>
    </xf>
    <xf numFmtId="3" fontId="2" fillId="0" borderId="11" xfId="56" applyNumberFormat="1" applyFont="1" applyBorder="1" applyProtection="1">
      <alignment/>
      <protection/>
    </xf>
    <xf numFmtId="37" fontId="3" fillId="33" borderId="12" xfId="56" applyFont="1" applyFill="1" applyBorder="1" applyProtection="1">
      <alignment/>
      <protection/>
    </xf>
    <xf numFmtId="37" fontId="3" fillId="0" borderId="12" xfId="56" applyNumberFormat="1" applyFont="1" applyBorder="1" applyAlignment="1" applyProtection="1">
      <alignment horizontal="center"/>
      <protection/>
    </xf>
    <xf numFmtId="37" fontId="3" fillId="0" borderId="12" xfId="56" applyFont="1" applyBorder="1" applyAlignment="1" applyProtection="1">
      <alignment horizontal="center"/>
      <protection/>
    </xf>
    <xf numFmtId="49" fontId="3" fillId="0" borderId="12" xfId="56" applyNumberFormat="1" applyFont="1" applyBorder="1" applyAlignment="1" applyProtection="1">
      <alignment horizontal="center"/>
      <protection/>
    </xf>
    <xf numFmtId="37" fontId="3" fillId="0" borderId="10" xfId="56" applyFont="1" applyBorder="1" applyProtection="1">
      <alignment/>
      <protection/>
    </xf>
    <xf numFmtId="0" fontId="7" fillId="0" borderId="10" xfId="0" applyFont="1" applyBorder="1" applyAlignment="1">
      <alignment/>
    </xf>
    <xf numFmtId="37" fontId="2" fillId="0" borderId="14" xfId="56" applyFont="1" applyBorder="1" applyAlignment="1">
      <alignment/>
      <protection/>
    </xf>
    <xf numFmtId="37" fontId="2" fillId="0" borderId="15" xfId="56" applyFont="1" applyBorder="1" applyAlignment="1">
      <alignment/>
      <protection/>
    </xf>
    <xf numFmtId="37" fontId="2" fillId="0" borderId="10" xfId="56" applyFont="1" applyBorder="1" applyAlignment="1">
      <alignment/>
      <protection/>
    </xf>
    <xf numFmtId="37" fontId="2" fillId="0" borderId="16" xfId="56" applyNumberFormat="1" applyFont="1" applyBorder="1" applyProtection="1">
      <alignment/>
      <protection/>
    </xf>
    <xf numFmtId="37" fontId="2" fillId="0" borderId="16" xfId="56" applyFont="1" applyBorder="1">
      <alignment/>
      <protection/>
    </xf>
    <xf numFmtId="0" fontId="0" fillId="0" borderId="16" xfId="0" applyBorder="1" applyAlignment="1">
      <alignment/>
    </xf>
    <xf numFmtId="37" fontId="2" fillId="0" borderId="17" xfId="56" applyFont="1" applyBorder="1">
      <alignment/>
      <protection/>
    </xf>
    <xf numFmtId="0" fontId="0" fillId="0" borderId="17" xfId="0" applyBorder="1" applyAlignment="1">
      <alignment/>
    </xf>
    <xf numFmtId="37" fontId="2" fillId="0" borderId="18" xfId="56" applyFont="1" applyBorder="1">
      <alignment/>
      <protection/>
    </xf>
    <xf numFmtId="49" fontId="3" fillId="0" borderId="19" xfId="56" applyNumberFormat="1" applyFont="1" applyBorder="1" applyAlignment="1" applyProtection="1">
      <alignment horizontal="center"/>
      <protection/>
    </xf>
    <xf numFmtId="3" fontId="5" fillId="0" borderId="14" xfId="56" applyNumberFormat="1" applyFont="1" applyBorder="1" applyProtection="1">
      <alignment/>
      <protection/>
    </xf>
    <xf numFmtId="3" fontId="5" fillId="0" borderId="20" xfId="56" applyNumberFormat="1" applyFont="1" applyBorder="1" applyProtection="1">
      <alignment/>
      <protection/>
    </xf>
    <xf numFmtId="3" fontId="2" fillId="0" borderId="20" xfId="56" applyNumberFormat="1" applyFont="1" applyBorder="1" applyProtection="1">
      <alignment/>
      <protection/>
    </xf>
    <xf numFmtId="164" fontId="2" fillId="0" borderId="21" xfId="0" applyNumberFormat="1" applyFont="1" applyBorder="1" applyAlignment="1" applyProtection="1">
      <alignment/>
      <protection/>
    </xf>
    <xf numFmtId="37" fontId="2" fillId="0" borderId="22" xfId="56" applyFont="1" applyBorder="1">
      <alignment/>
      <protection/>
    </xf>
    <xf numFmtId="37" fontId="3" fillId="0" borderId="22" xfId="56" applyFont="1" applyBorder="1" applyProtection="1">
      <alignment/>
      <protection/>
    </xf>
    <xf numFmtId="37" fontId="5" fillId="0" borderId="22" xfId="56" applyFont="1" applyBorder="1" applyProtection="1">
      <alignment/>
      <protection/>
    </xf>
    <xf numFmtId="37" fontId="2" fillId="0" borderId="23" xfId="56" applyFont="1" applyBorder="1">
      <alignment/>
      <protection/>
    </xf>
    <xf numFmtId="37" fontId="2" fillId="0" borderId="24" xfId="56" applyFont="1" applyBorder="1">
      <alignment/>
      <protection/>
    </xf>
    <xf numFmtId="37" fontId="5" fillId="0" borderId="25" xfId="56" applyFont="1" applyBorder="1" applyProtection="1">
      <alignment/>
      <protection/>
    </xf>
    <xf numFmtId="37" fontId="2" fillId="0" borderId="25" xfId="56" applyFont="1" applyBorder="1" applyProtection="1">
      <alignment/>
      <protection/>
    </xf>
    <xf numFmtId="37" fontId="2" fillId="0" borderId="26" xfId="56" applyFont="1" applyBorder="1">
      <alignment/>
      <protection/>
    </xf>
    <xf numFmtId="164" fontId="5" fillId="0" borderId="10" xfId="56" applyNumberFormat="1" applyFont="1" applyBorder="1" applyProtection="1">
      <alignment/>
      <protection/>
    </xf>
    <xf numFmtId="164" fontId="2" fillId="0" borderId="14" xfId="56" applyNumberFormat="1" applyFont="1" applyBorder="1" applyProtection="1">
      <alignment/>
      <protection/>
    </xf>
    <xf numFmtId="164" fontId="2" fillId="0" borderId="10" xfId="56" applyNumberFormat="1" applyFont="1" applyBorder="1">
      <alignment/>
      <protection/>
    </xf>
    <xf numFmtId="164" fontId="2" fillId="0" borderId="16" xfId="56" applyNumberFormat="1" applyFont="1" applyBorder="1" applyProtection="1">
      <alignment/>
      <protection/>
    </xf>
    <xf numFmtId="164" fontId="2" fillId="0" borderId="27" xfId="56" applyNumberFormat="1" applyFont="1" applyBorder="1" applyProtection="1">
      <alignment/>
      <protection/>
    </xf>
    <xf numFmtId="164" fontId="2" fillId="0" borderId="12" xfId="56" applyNumberFormat="1" applyFont="1" applyBorder="1" applyProtection="1">
      <alignment/>
      <protection/>
    </xf>
    <xf numFmtId="164" fontId="2" fillId="0" borderId="19" xfId="56" applyNumberFormat="1" applyFont="1" applyBorder="1" applyProtection="1">
      <alignment/>
      <protection/>
    </xf>
    <xf numFmtId="37" fontId="2" fillId="0" borderId="20" xfId="56" applyNumberFormat="1" applyFont="1" applyBorder="1" applyProtection="1">
      <alignment/>
      <protection/>
    </xf>
    <xf numFmtId="37" fontId="2" fillId="0" borderId="14" xfId="56" applyFont="1" applyBorder="1" applyProtection="1">
      <alignment/>
      <protection/>
    </xf>
    <xf numFmtId="0" fontId="0" fillId="0" borderId="14" xfId="0" applyBorder="1" applyAlignment="1">
      <alignment/>
    </xf>
    <xf numFmtId="0" fontId="2" fillId="0" borderId="16" xfId="56" applyNumberFormat="1" applyFont="1" applyBorder="1" applyProtection="1">
      <alignment/>
      <protection/>
    </xf>
    <xf numFmtId="164" fontId="2" fillId="0" borderId="20" xfId="56" applyNumberFormat="1" applyFont="1" applyBorder="1" applyProtection="1">
      <alignment/>
      <protection/>
    </xf>
    <xf numFmtId="164" fontId="2" fillId="0" borderId="11" xfId="56" applyNumberFormat="1" applyFont="1" applyBorder="1" applyProtection="1">
      <alignment/>
      <protection/>
    </xf>
    <xf numFmtId="164" fontId="5" fillId="0" borderId="11" xfId="56" applyNumberFormat="1" applyFont="1" applyBorder="1" applyProtection="1">
      <alignment/>
      <protection/>
    </xf>
    <xf numFmtId="164" fontId="2" fillId="0" borderId="16" xfId="56" applyNumberFormat="1" applyFont="1" applyBorder="1">
      <alignment/>
      <protection/>
    </xf>
    <xf numFmtId="49" fontId="3" fillId="0" borderId="19" xfId="56" applyNumberFormat="1" applyFont="1" applyBorder="1" applyAlignment="1" applyProtection="1">
      <alignment horizontal="center"/>
      <protection/>
    </xf>
    <xf numFmtId="37" fontId="2" fillId="0" borderId="28" xfId="56" applyNumberFormat="1" applyFont="1" applyBorder="1" applyProtection="1">
      <alignment/>
      <protection/>
    </xf>
    <xf numFmtId="37" fontId="2" fillId="0" borderId="15" xfId="56" applyFont="1" applyBorder="1" applyProtection="1">
      <alignment/>
      <protection/>
    </xf>
    <xf numFmtId="0" fontId="0" fillId="0" borderId="15" xfId="0" applyBorder="1" applyAlignment="1">
      <alignment/>
    </xf>
    <xf numFmtId="49" fontId="3" fillId="0" borderId="29" xfId="56" applyNumberFormat="1" applyFont="1" applyBorder="1" applyAlignment="1" applyProtection="1">
      <alignment horizontal="center"/>
      <protection/>
    </xf>
    <xf numFmtId="164" fontId="2" fillId="0" borderId="17" xfId="56" applyNumberFormat="1" applyFont="1" applyBorder="1" applyProtection="1">
      <alignment/>
      <protection/>
    </xf>
    <xf numFmtId="37" fontId="8" fillId="0" borderId="16" xfId="56" applyNumberFormat="1" applyFont="1" applyBorder="1" applyProtection="1">
      <alignment/>
      <protection/>
    </xf>
    <xf numFmtId="37" fontId="2" fillId="0" borderId="30" xfId="56" applyFont="1" applyBorder="1">
      <alignment/>
      <protection/>
    </xf>
    <xf numFmtId="37" fontId="2" fillId="0" borderId="31" xfId="56" applyFont="1" applyBorder="1">
      <alignment/>
      <protection/>
    </xf>
    <xf numFmtId="0" fontId="0" fillId="0" borderId="31" xfId="0" applyBorder="1" applyAlignment="1">
      <alignment/>
    </xf>
    <xf numFmtId="37" fontId="2" fillId="0" borderId="31" xfId="56" applyFont="1" applyBorder="1" applyProtection="1">
      <alignment/>
      <protection/>
    </xf>
    <xf numFmtId="164" fontId="2" fillId="0" borderId="31" xfId="56" applyNumberFormat="1" applyFont="1" applyBorder="1" applyProtection="1">
      <alignment/>
      <protection/>
    </xf>
    <xf numFmtId="37" fontId="2" fillId="0" borderId="22" xfId="56" applyFont="1" applyBorder="1" applyProtection="1">
      <alignment/>
      <protection/>
    </xf>
    <xf numFmtId="0" fontId="0" fillId="0" borderId="22" xfId="0" applyBorder="1" applyAlignment="1">
      <alignment/>
    </xf>
    <xf numFmtId="164" fontId="2" fillId="0" borderId="32" xfId="56" applyNumberFormat="1" applyFont="1" applyBorder="1" applyProtection="1">
      <alignment/>
      <protection/>
    </xf>
    <xf numFmtId="164" fontId="2" fillId="0" borderId="32" xfId="56" applyNumberFormat="1" applyFont="1" applyBorder="1" applyProtection="1">
      <alignment/>
      <protection/>
    </xf>
    <xf numFmtId="37" fontId="2" fillId="0" borderId="32" xfId="56" applyFont="1" applyBorder="1" applyAlignment="1">
      <alignment/>
      <protection/>
    </xf>
    <xf numFmtId="164" fontId="0" fillId="0" borderId="32" xfId="0" applyNumberFormat="1" applyBorder="1" applyAlignment="1">
      <alignment/>
    </xf>
    <xf numFmtId="164" fontId="5" fillId="0" borderId="33" xfId="56" applyNumberFormat="1" applyFont="1" applyBorder="1" applyProtection="1">
      <alignment/>
      <protection/>
    </xf>
    <xf numFmtId="164" fontId="3" fillId="0" borderId="34" xfId="56" applyNumberFormat="1" applyFont="1" applyBorder="1" applyAlignment="1" applyProtection="1">
      <alignment horizontal="center"/>
      <protection/>
    </xf>
    <xf numFmtId="164" fontId="2" fillId="0" borderId="33" xfId="56" applyNumberFormat="1" applyFont="1" applyBorder="1" applyProtection="1">
      <alignment/>
      <protection/>
    </xf>
    <xf numFmtId="164" fontId="2" fillId="0" borderId="35" xfId="56" applyNumberFormat="1" applyFont="1" applyBorder="1" applyProtection="1">
      <alignment/>
      <protection/>
    </xf>
    <xf numFmtId="37" fontId="1" fillId="0" borderId="16" xfId="56" applyNumberFormat="1" applyFont="1" applyBorder="1" applyProtection="1">
      <alignment/>
      <protection/>
    </xf>
    <xf numFmtId="37" fontId="6" fillId="0" borderId="17" xfId="56" applyFont="1" applyBorder="1" applyProtection="1">
      <alignment/>
      <protection/>
    </xf>
    <xf numFmtId="37" fontId="9" fillId="0" borderId="16" xfId="56" applyNumberFormat="1" applyFont="1" applyBorder="1" applyProtection="1">
      <alignment/>
      <protection/>
    </xf>
    <xf numFmtId="37" fontId="6" fillId="0" borderId="16" xfId="56" applyNumberFormat="1" applyFont="1" applyBorder="1" applyProtection="1">
      <alignment/>
      <protection/>
    </xf>
    <xf numFmtId="37" fontId="1" fillId="0" borderId="16" xfId="56" applyNumberFormat="1" applyFont="1" applyBorder="1" applyProtection="1">
      <alignment/>
      <protection/>
    </xf>
    <xf numFmtId="49" fontId="3" fillId="0" borderId="36" xfId="56" applyNumberFormat="1" applyFont="1" applyBorder="1" applyAlignment="1" applyProtection="1">
      <alignment horizontal="center"/>
      <protection/>
    </xf>
    <xf numFmtId="3" fontId="5" fillId="0" borderId="28" xfId="56" applyNumberFormat="1" applyFont="1" applyBorder="1" applyProtection="1">
      <alignment/>
      <protection/>
    </xf>
    <xf numFmtId="164" fontId="2" fillId="0" borderId="15" xfId="56" applyNumberFormat="1" applyFont="1" applyBorder="1" applyProtection="1">
      <alignment/>
      <protection/>
    </xf>
    <xf numFmtId="164" fontId="2" fillId="0" borderId="37" xfId="56" applyNumberFormat="1" applyFont="1" applyBorder="1" applyProtection="1">
      <alignment/>
      <protection/>
    </xf>
    <xf numFmtId="164" fontId="2" fillId="0" borderId="36" xfId="56" applyNumberFormat="1" applyFont="1" applyBorder="1" applyProtection="1">
      <alignment/>
      <protection/>
    </xf>
    <xf numFmtId="3" fontId="2" fillId="0" borderId="28" xfId="56" applyNumberFormat="1" applyFont="1" applyBorder="1" applyProtection="1">
      <alignment/>
      <protection/>
    </xf>
    <xf numFmtId="164" fontId="2" fillId="0" borderId="28" xfId="56" applyNumberFormat="1" applyFont="1" applyBorder="1" applyProtection="1">
      <alignment/>
      <protection/>
    </xf>
    <xf numFmtId="164" fontId="2" fillId="0" borderId="38" xfId="0" applyNumberFormat="1" applyFont="1" applyBorder="1" applyAlignment="1" applyProtection="1">
      <alignment/>
      <protection/>
    </xf>
    <xf numFmtId="164" fontId="2" fillId="0" borderId="39" xfId="56" applyNumberFormat="1" applyFont="1" applyBorder="1" applyProtection="1">
      <alignment/>
      <protection/>
    </xf>
    <xf numFmtId="0" fontId="10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0" fillId="0" borderId="0" xfId="0" applyFont="1" applyAlignment="1">
      <alignment shrinkToFit="1"/>
    </xf>
    <xf numFmtId="164" fontId="2" fillId="0" borderId="40" xfId="56" applyNumberFormat="1" applyFont="1" applyBorder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4"/>
  <sheetViews>
    <sheetView showZeros="0" tabSelected="1" zoomScale="95" zoomScaleNormal="95" workbookViewId="0" topLeftCell="A1">
      <pane xSplit="1" ySplit="1" topLeftCell="BB3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E359" sqref="BE359"/>
    </sheetView>
  </sheetViews>
  <sheetFormatPr defaultColWidth="9.140625" defaultRowHeight="12.75"/>
  <cols>
    <col min="1" max="1" width="110.7109375" style="2" customWidth="1"/>
    <col min="2" max="2" width="10.140625" style="2" customWidth="1"/>
    <col min="3" max="3" width="11.00390625" style="2" customWidth="1"/>
    <col min="4" max="4" width="11.421875" style="2" customWidth="1"/>
    <col min="5" max="5" width="10.57421875" style="2" customWidth="1"/>
    <col min="6" max="6" width="11.00390625" style="2" customWidth="1"/>
    <col min="7" max="7" width="10.421875" style="2" customWidth="1"/>
    <col min="8" max="8" width="13.421875" style="2" customWidth="1"/>
    <col min="9" max="9" width="11.00390625" style="2" customWidth="1"/>
    <col min="10" max="10" width="12.28125" style="2" customWidth="1"/>
    <col min="11" max="11" width="10.8515625" style="2" customWidth="1"/>
    <col min="12" max="12" width="11.28125" style="2" customWidth="1"/>
    <col min="13" max="13" width="11.57421875" style="2" customWidth="1"/>
    <col min="14" max="14" width="11.7109375" style="2" customWidth="1"/>
    <col min="15" max="15" width="12.00390625" style="2" customWidth="1"/>
    <col min="16" max="16" width="11.140625" style="2" customWidth="1"/>
    <col min="17" max="17" width="12.00390625" style="2" customWidth="1"/>
    <col min="18" max="18" width="13.140625" style="2" customWidth="1"/>
    <col min="19" max="19" width="11.28125" style="2" customWidth="1"/>
    <col min="20" max="21" width="14.00390625" style="2" customWidth="1"/>
    <col min="22" max="22" width="14.28125" style="2" customWidth="1"/>
    <col min="23" max="23" width="11.57421875" style="2" customWidth="1"/>
    <col min="24" max="24" width="12.28125" style="2" customWidth="1"/>
    <col min="25" max="25" width="14.7109375" style="2" customWidth="1"/>
    <col min="26" max="26" width="15.140625" style="2" customWidth="1"/>
    <col min="27" max="27" width="13.57421875" style="2" customWidth="1"/>
    <col min="28" max="28" width="13.140625" style="2" customWidth="1"/>
    <col min="29" max="29" width="14.421875" style="2" customWidth="1"/>
    <col min="30" max="30" width="14.140625" style="2" customWidth="1"/>
    <col min="31" max="31" width="13.8515625" style="2" customWidth="1"/>
    <col min="32" max="32" width="12.140625" style="2" customWidth="1"/>
    <col min="33" max="33" width="12.8515625" style="2" customWidth="1"/>
    <col min="34" max="34" width="13.8515625" style="2" customWidth="1"/>
    <col min="35" max="35" width="11.421875" style="2" customWidth="1"/>
    <col min="36" max="36" width="12.140625" style="2" customWidth="1"/>
    <col min="37" max="37" width="12.00390625" style="2" customWidth="1"/>
    <col min="38" max="38" width="14.28125" style="2" customWidth="1"/>
    <col min="39" max="39" width="12.421875" style="2" customWidth="1"/>
    <col min="40" max="40" width="13.28125" style="2" customWidth="1"/>
    <col min="41" max="41" width="13.7109375" style="2" customWidth="1"/>
    <col min="42" max="42" width="14.57421875" style="2" customWidth="1"/>
    <col min="43" max="43" width="13.57421875" style="2" customWidth="1"/>
    <col min="44" max="44" width="13.8515625" style="2" customWidth="1"/>
    <col min="45" max="45" width="15.00390625" style="2" customWidth="1"/>
    <col min="46" max="46" width="14.00390625" style="2" customWidth="1"/>
    <col min="47" max="47" width="13.57421875" style="64" customWidth="1"/>
    <col min="48" max="50" width="15.8515625" style="64" customWidth="1"/>
    <col min="51" max="51" width="15.8515625" style="73" customWidth="1"/>
    <col min="52" max="53" width="15.8515625" style="64" customWidth="1"/>
    <col min="54" max="57" width="15.8515625" style="73" customWidth="1"/>
    <col min="58" max="58" width="17.140625" style="87" customWidth="1"/>
    <col min="59" max="59" width="9.140625" style="83" customWidth="1"/>
    <col min="60" max="16384" width="9.140625" style="2" customWidth="1"/>
  </cols>
  <sheetData>
    <row r="1" spans="1:70" s="32" customFormat="1" ht="27" customHeight="1" thickBot="1">
      <c r="A1" s="27"/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29" t="s">
        <v>19</v>
      </c>
      <c r="V1" s="29" t="s">
        <v>20</v>
      </c>
      <c r="W1" s="29" t="s">
        <v>21</v>
      </c>
      <c r="X1" s="28" t="s">
        <v>22</v>
      </c>
      <c r="Y1" s="28" t="s">
        <v>23</v>
      </c>
      <c r="Z1" s="28" t="s">
        <v>24</v>
      </c>
      <c r="AA1" s="28" t="s">
        <v>25</v>
      </c>
      <c r="AB1" s="28" t="s">
        <v>26</v>
      </c>
      <c r="AC1" s="28" t="s">
        <v>27</v>
      </c>
      <c r="AD1" s="28" t="s">
        <v>28</v>
      </c>
      <c r="AE1" s="28" t="s">
        <v>29</v>
      </c>
      <c r="AF1" s="28" t="s">
        <v>30</v>
      </c>
      <c r="AG1" s="28" t="s">
        <v>31</v>
      </c>
      <c r="AH1" s="28" t="s">
        <v>32</v>
      </c>
      <c r="AI1" s="28" t="s">
        <v>188</v>
      </c>
      <c r="AJ1" s="30" t="s">
        <v>198</v>
      </c>
      <c r="AK1" s="30" t="s">
        <v>204</v>
      </c>
      <c r="AL1" s="30" t="s">
        <v>206</v>
      </c>
      <c r="AM1" s="30" t="s">
        <v>212</v>
      </c>
      <c r="AN1" s="30" t="s">
        <v>217</v>
      </c>
      <c r="AO1" s="30" t="s">
        <v>218</v>
      </c>
      <c r="AP1" s="30" t="s">
        <v>233</v>
      </c>
      <c r="AQ1" s="30" t="s">
        <v>234</v>
      </c>
      <c r="AR1" s="30" t="s">
        <v>235</v>
      </c>
      <c r="AS1" s="30" t="s">
        <v>236</v>
      </c>
      <c r="AT1" s="30" t="s">
        <v>267</v>
      </c>
      <c r="AU1" s="42" t="s">
        <v>278</v>
      </c>
      <c r="AV1" s="70" t="s">
        <v>286</v>
      </c>
      <c r="AW1" s="70" t="s">
        <v>314</v>
      </c>
      <c r="AX1" s="70" t="s">
        <v>331</v>
      </c>
      <c r="AY1" s="74" t="s">
        <v>350</v>
      </c>
      <c r="AZ1" s="74" t="s">
        <v>358</v>
      </c>
      <c r="BA1" s="70" t="s">
        <v>373</v>
      </c>
      <c r="BB1" s="97" t="s">
        <v>386</v>
      </c>
      <c r="BC1" s="97" t="s">
        <v>394</v>
      </c>
      <c r="BD1" s="97" t="s">
        <v>405</v>
      </c>
      <c r="BE1" s="97" t="s">
        <v>413</v>
      </c>
      <c r="BF1" s="89" t="s">
        <v>199</v>
      </c>
      <c r="BG1" s="48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 ht="16.5">
      <c r="A2" s="4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43"/>
      <c r="AV2" s="44"/>
      <c r="AW2" s="44"/>
      <c r="AX2" s="44"/>
      <c r="AY2" s="44"/>
      <c r="AZ2" s="44"/>
      <c r="BA2" s="44"/>
      <c r="BB2" s="98"/>
      <c r="BC2" s="98"/>
      <c r="BD2" s="98"/>
      <c r="BE2" s="98"/>
      <c r="BF2" s="88"/>
      <c r="BG2" s="49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6.5">
      <c r="A3" s="6" t="s">
        <v>219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8">
        <v>34000</v>
      </c>
      <c r="AO3" s="8">
        <v>40000</v>
      </c>
      <c r="AP3" s="8">
        <v>40000</v>
      </c>
      <c r="AQ3" s="8">
        <v>40000</v>
      </c>
      <c r="AR3" s="8"/>
      <c r="AS3" s="8"/>
      <c r="AT3" s="8"/>
      <c r="AU3" s="56"/>
      <c r="AV3" s="56"/>
      <c r="AW3" s="56"/>
      <c r="AX3" s="56"/>
      <c r="AY3" s="56"/>
      <c r="AZ3" s="56"/>
      <c r="BA3" s="56"/>
      <c r="BB3" s="99"/>
      <c r="BC3" s="99"/>
      <c r="BD3" s="99"/>
      <c r="BE3" s="99"/>
      <c r="BF3" s="84">
        <f>SUM(B3:BD3)</f>
        <v>154000</v>
      </c>
      <c r="BG3" s="49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">
      <c r="A4" s="5" t="s">
        <v>34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7500</v>
      </c>
      <c r="AG4" s="8">
        <v>8100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/>
      <c r="AO4" s="8"/>
      <c r="AP4" s="8"/>
      <c r="AQ4" s="8"/>
      <c r="AR4" s="8"/>
      <c r="AS4" s="8"/>
      <c r="AT4" s="8"/>
      <c r="AU4" s="56"/>
      <c r="AV4" s="56"/>
      <c r="AW4" s="56"/>
      <c r="AX4" s="56"/>
      <c r="AY4" s="56"/>
      <c r="AZ4" s="56"/>
      <c r="BA4" s="56"/>
      <c r="BB4" s="99"/>
      <c r="BC4" s="99"/>
      <c r="BD4" s="99"/>
      <c r="BE4" s="99"/>
      <c r="BF4" s="84">
        <f aca="true" t="shared" si="0" ref="BF4:BF68">SUM(B4:BD4)</f>
        <v>15600</v>
      </c>
      <c r="BG4" s="47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">
      <c r="A5" s="5" t="s">
        <v>35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20000</v>
      </c>
      <c r="AE5" s="8">
        <v>26000</v>
      </c>
      <c r="AF5" s="8">
        <v>26000</v>
      </c>
      <c r="AG5" s="8">
        <v>25000</v>
      </c>
      <c r="AH5" s="8">
        <v>10000</v>
      </c>
      <c r="AI5" s="8">
        <v>10000</v>
      </c>
      <c r="AJ5" s="8">
        <v>0</v>
      </c>
      <c r="AK5" s="8">
        <v>0</v>
      </c>
      <c r="AL5" s="8">
        <v>0</v>
      </c>
      <c r="AM5" s="8">
        <v>0</v>
      </c>
      <c r="AN5" s="8"/>
      <c r="AO5" s="8"/>
      <c r="AP5" s="8"/>
      <c r="AQ5" s="8"/>
      <c r="AR5" s="8"/>
      <c r="AS5" s="8"/>
      <c r="AT5" s="8"/>
      <c r="AU5" s="56"/>
      <c r="AV5" s="56"/>
      <c r="AW5" s="56"/>
      <c r="AX5" s="56"/>
      <c r="AY5" s="56"/>
      <c r="AZ5" s="56"/>
      <c r="BA5" s="56"/>
      <c r="BB5" s="99"/>
      <c r="BC5" s="99"/>
      <c r="BD5" s="99"/>
      <c r="BE5" s="99"/>
      <c r="BF5" s="84">
        <f t="shared" si="0"/>
        <v>117000</v>
      </c>
      <c r="BG5" s="47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">
      <c r="A6" s="5" t="s">
        <v>36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11100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/>
      <c r="AO6" s="8"/>
      <c r="AP6" s="8"/>
      <c r="AQ6" s="8"/>
      <c r="AR6" s="8"/>
      <c r="AS6" s="8"/>
      <c r="AT6" s="8"/>
      <c r="AU6" s="56"/>
      <c r="AV6" s="56"/>
      <c r="AW6" s="56"/>
      <c r="AX6" s="56"/>
      <c r="AY6" s="56"/>
      <c r="AZ6" s="56"/>
      <c r="BA6" s="56"/>
      <c r="BB6" s="99"/>
      <c r="BC6" s="99"/>
      <c r="BD6" s="99"/>
      <c r="BE6" s="99"/>
      <c r="BF6" s="84">
        <f t="shared" si="0"/>
        <v>11100</v>
      </c>
      <c r="BG6" s="47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">
      <c r="A7" s="5" t="s">
        <v>37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13860</v>
      </c>
      <c r="Z7" s="8">
        <v>3900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/>
      <c r="AO7" s="8"/>
      <c r="AP7" s="8"/>
      <c r="AQ7" s="8"/>
      <c r="AR7" s="8"/>
      <c r="AS7" s="8"/>
      <c r="AT7" s="8"/>
      <c r="AU7" s="56"/>
      <c r="AV7" s="56"/>
      <c r="AW7" s="56"/>
      <c r="AX7" s="56"/>
      <c r="AY7" s="56"/>
      <c r="AZ7" s="56"/>
      <c r="BA7" s="56"/>
      <c r="BB7" s="99"/>
      <c r="BC7" s="99"/>
      <c r="BD7" s="99"/>
      <c r="BE7" s="99"/>
      <c r="BF7" s="84">
        <f t="shared" si="0"/>
        <v>17760</v>
      </c>
      <c r="BG7" s="47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">
      <c r="A8" s="5" t="s">
        <v>361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56"/>
      <c r="AV8" s="56"/>
      <c r="AW8" s="56"/>
      <c r="AX8" s="56"/>
      <c r="AY8" s="56"/>
      <c r="AZ8" s="56">
        <v>36690</v>
      </c>
      <c r="BA8" s="56">
        <v>48800</v>
      </c>
      <c r="BB8" s="99"/>
      <c r="BC8" s="99"/>
      <c r="BD8" s="99"/>
      <c r="BE8" s="99"/>
      <c r="BF8" s="84">
        <f t="shared" si="0"/>
        <v>85490</v>
      </c>
      <c r="BG8" s="47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15">
      <c r="A9" s="5" t="s">
        <v>38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12500</v>
      </c>
      <c r="AD9" s="8">
        <v>8000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/>
      <c r="AO9" s="8"/>
      <c r="AP9" s="8"/>
      <c r="AQ9" s="8"/>
      <c r="AR9" s="8"/>
      <c r="AS9" s="8"/>
      <c r="AT9" s="8"/>
      <c r="AU9" s="56"/>
      <c r="AV9" s="56"/>
      <c r="AW9" s="56"/>
      <c r="AX9" s="56"/>
      <c r="AY9" s="56"/>
      <c r="AZ9" s="56"/>
      <c r="BA9" s="56"/>
      <c r="BB9" s="99"/>
      <c r="BC9" s="99"/>
      <c r="BD9" s="99"/>
      <c r="BE9" s="99"/>
      <c r="BF9" s="84">
        <f t="shared" si="0"/>
        <v>20500</v>
      </c>
      <c r="BG9" s="47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15">
      <c r="A10" s="5" t="s">
        <v>39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57"/>
      <c r="U10" s="8">
        <v>0</v>
      </c>
      <c r="V10" s="8">
        <v>0</v>
      </c>
      <c r="W10" s="8">
        <v>2500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/>
      <c r="AO10" s="8"/>
      <c r="AP10" s="8"/>
      <c r="AQ10" s="8"/>
      <c r="AR10" s="8"/>
      <c r="AS10" s="8"/>
      <c r="AT10" s="8"/>
      <c r="AU10" s="56"/>
      <c r="AV10" s="56"/>
      <c r="AW10" s="56"/>
      <c r="AX10" s="56"/>
      <c r="AY10" s="56"/>
      <c r="AZ10" s="56"/>
      <c r="BA10" s="56"/>
      <c r="BB10" s="99"/>
      <c r="BC10" s="99"/>
      <c r="BD10" s="99"/>
      <c r="BE10" s="99"/>
      <c r="BF10" s="84">
        <f t="shared" si="0"/>
        <v>2500</v>
      </c>
      <c r="BG10" s="47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15">
      <c r="A11" s="5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19260</v>
      </c>
      <c r="AA11" s="8">
        <v>20760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/>
      <c r="AO11" s="8"/>
      <c r="AP11" s="8"/>
      <c r="AQ11" s="8"/>
      <c r="AR11" s="8"/>
      <c r="AS11" s="8"/>
      <c r="AT11" s="8"/>
      <c r="AU11" s="56"/>
      <c r="AV11" s="56"/>
      <c r="AW11" s="56"/>
      <c r="AX11" s="56"/>
      <c r="AY11" s="56"/>
      <c r="AZ11" s="56"/>
      <c r="BA11" s="56"/>
      <c r="BB11" s="99"/>
      <c r="BC11" s="99"/>
      <c r="BD11" s="99"/>
      <c r="BE11" s="99"/>
      <c r="BF11" s="84">
        <f t="shared" si="0"/>
        <v>40020</v>
      </c>
      <c r="BG11" s="47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ht="15">
      <c r="A12" s="5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6000</v>
      </c>
      <c r="V12" s="8">
        <v>6000</v>
      </c>
      <c r="W12" s="8">
        <v>6000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/>
      <c r="AO12" s="8"/>
      <c r="AP12" s="8"/>
      <c r="AQ12" s="8"/>
      <c r="AR12" s="8"/>
      <c r="AS12" s="8"/>
      <c r="AT12" s="8"/>
      <c r="AU12" s="56"/>
      <c r="AV12" s="56"/>
      <c r="AW12" s="56"/>
      <c r="AX12" s="56"/>
      <c r="AY12" s="56"/>
      <c r="AZ12" s="56"/>
      <c r="BA12" s="56"/>
      <c r="BB12" s="99"/>
      <c r="BC12" s="99"/>
      <c r="BD12" s="99"/>
      <c r="BE12" s="99"/>
      <c r="BF12" s="84">
        <f t="shared" si="0"/>
        <v>18000</v>
      </c>
      <c r="BG12" s="47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15">
      <c r="A13" s="5" t="s">
        <v>42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13100</v>
      </c>
      <c r="AA13" s="8">
        <v>0</v>
      </c>
      <c r="AB13" s="8">
        <v>16060</v>
      </c>
      <c r="AC13" s="8">
        <v>14300</v>
      </c>
      <c r="AD13" s="8">
        <v>8600</v>
      </c>
      <c r="AE13" s="8">
        <v>7400</v>
      </c>
      <c r="AF13" s="8">
        <v>8000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/>
      <c r="AO13" s="8"/>
      <c r="AP13" s="8"/>
      <c r="AQ13" s="8"/>
      <c r="AR13" s="8"/>
      <c r="AS13" s="8"/>
      <c r="AT13" s="8"/>
      <c r="AU13" s="56"/>
      <c r="AV13" s="56"/>
      <c r="AW13" s="56"/>
      <c r="AX13" s="56"/>
      <c r="AY13" s="56"/>
      <c r="AZ13" s="56"/>
      <c r="BA13" s="56"/>
      <c r="BB13" s="99"/>
      <c r="BC13" s="99"/>
      <c r="BD13" s="99"/>
      <c r="BE13" s="99"/>
      <c r="BF13" s="84">
        <f t="shared" si="0"/>
        <v>67460</v>
      </c>
      <c r="BG13" s="47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38" customFormat="1" ht="15">
      <c r="A14" s="36" t="s">
        <v>254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>
        <v>40000</v>
      </c>
      <c r="AS14" s="58">
        <v>40000</v>
      </c>
      <c r="AT14" s="58">
        <v>40000</v>
      </c>
      <c r="AU14" s="59">
        <v>46600</v>
      </c>
      <c r="AV14" s="56"/>
      <c r="AW14" s="56"/>
      <c r="AX14" s="56"/>
      <c r="AY14" s="56"/>
      <c r="AZ14" s="56"/>
      <c r="BA14" s="56"/>
      <c r="BB14" s="99"/>
      <c r="BC14" s="99"/>
      <c r="BD14" s="99"/>
      <c r="BE14" s="99"/>
      <c r="BF14" s="84">
        <f t="shared" si="0"/>
        <v>166600</v>
      </c>
      <c r="BG14" s="50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</row>
    <row r="15" spans="1:70" s="38" customFormat="1" ht="15">
      <c r="A15" s="36" t="s">
        <v>273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>
        <v>12500</v>
      </c>
      <c r="AU15" s="59">
        <v>19500</v>
      </c>
      <c r="AV15" s="56"/>
      <c r="AW15" s="56"/>
      <c r="AX15" s="56"/>
      <c r="AY15" s="56"/>
      <c r="AZ15" s="56"/>
      <c r="BA15" s="56"/>
      <c r="BB15" s="99"/>
      <c r="BC15" s="99"/>
      <c r="BD15" s="99"/>
      <c r="BE15" s="99"/>
      <c r="BF15" s="84">
        <f t="shared" si="0"/>
        <v>32000</v>
      </c>
      <c r="BG15" s="50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</row>
    <row r="16" spans="1:70" s="38" customFormat="1" ht="15">
      <c r="A16" s="36" t="s">
        <v>293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/>
      <c r="AV16" s="59">
        <v>45000</v>
      </c>
      <c r="AW16" s="59">
        <v>45000</v>
      </c>
      <c r="AX16" s="59">
        <v>55000</v>
      </c>
      <c r="AY16" s="59">
        <v>60000</v>
      </c>
      <c r="AZ16" s="59">
        <v>60000</v>
      </c>
      <c r="BA16" s="56">
        <v>60000</v>
      </c>
      <c r="BB16" s="99">
        <v>63000</v>
      </c>
      <c r="BC16" s="99">
        <v>60000</v>
      </c>
      <c r="BD16" s="99">
        <v>57000</v>
      </c>
      <c r="BE16" s="99"/>
      <c r="BF16" s="84">
        <f t="shared" si="0"/>
        <v>505000</v>
      </c>
      <c r="BG16" s="50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</row>
    <row r="17" spans="1:70" s="38" customFormat="1" ht="15">
      <c r="A17" s="36" t="s">
        <v>299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9"/>
      <c r="AV17" s="59">
        <v>32380</v>
      </c>
      <c r="AW17" s="59">
        <v>37070</v>
      </c>
      <c r="AX17" s="59">
        <v>38850</v>
      </c>
      <c r="AY17" s="59"/>
      <c r="AZ17" s="59"/>
      <c r="BA17" s="56"/>
      <c r="BB17" s="99"/>
      <c r="BC17" s="99"/>
      <c r="BD17" s="99"/>
      <c r="BE17" s="99"/>
      <c r="BF17" s="84">
        <f t="shared" si="0"/>
        <v>108300</v>
      </c>
      <c r="BG17" s="50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</row>
    <row r="18" spans="1:70" s="38" customFormat="1" ht="15">
      <c r="A18" s="36" t="s">
        <v>344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9"/>
      <c r="AV18" s="59"/>
      <c r="AW18" s="59"/>
      <c r="AX18" s="59">
        <v>10000</v>
      </c>
      <c r="AY18" s="59"/>
      <c r="AZ18" s="59"/>
      <c r="BA18" s="56"/>
      <c r="BB18" s="99"/>
      <c r="BC18" s="99"/>
      <c r="BD18" s="99"/>
      <c r="BE18" s="99"/>
      <c r="BF18" s="84">
        <f t="shared" si="0"/>
        <v>10000</v>
      </c>
      <c r="BG18" s="50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</row>
    <row r="19" spans="1:70" s="38" customFormat="1" ht="15">
      <c r="A19" s="36" t="s">
        <v>349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9"/>
      <c r="AV19" s="59"/>
      <c r="AW19" s="59"/>
      <c r="AX19" s="59">
        <v>64540</v>
      </c>
      <c r="AY19" s="59">
        <v>36000</v>
      </c>
      <c r="AZ19" s="59"/>
      <c r="BA19" s="56"/>
      <c r="BB19" s="99"/>
      <c r="BC19" s="99"/>
      <c r="BD19" s="99"/>
      <c r="BE19" s="99"/>
      <c r="BF19" s="84">
        <f t="shared" si="0"/>
        <v>100540</v>
      </c>
      <c r="BG19" s="50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</row>
    <row r="20" spans="1:70" s="38" customFormat="1" ht="15">
      <c r="A20" s="36" t="s">
        <v>352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9"/>
      <c r="AV20" s="59"/>
      <c r="AW20" s="59"/>
      <c r="AX20" s="59"/>
      <c r="AY20" s="59">
        <v>120000</v>
      </c>
      <c r="AZ20" s="56">
        <v>120000</v>
      </c>
      <c r="BA20" s="56">
        <v>120000</v>
      </c>
      <c r="BB20" s="99">
        <v>89958</v>
      </c>
      <c r="BC20" s="99"/>
      <c r="BD20" s="99"/>
      <c r="BE20" s="99"/>
      <c r="BF20" s="84">
        <f t="shared" si="0"/>
        <v>449958</v>
      </c>
      <c r="BG20" s="50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</row>
    <row r="21" spans="1:70" s="38" customFormat="1" ht="15">
      <c r="A21" s="94" t="s">
        <v>360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9"/>
      <c r="AV21" s="59"/>
      <c r="AW21" s="59"/>
      <c r="AX21" s="59"/>
      <c r="AY21" s="59"/>
      <c r="AZ21" s="59">
        <v>41250</v>
      </c>
      <c r="BA21" s="56"/>
      <c r="BB21" s="99"/>
      <c r="BC21" s="99"/>
      <c r="BD21" s="99"/>
      <c r="BE21" s="99"/>
      <c r="BF21" s="84">
        <f t="shared" si="0"/>
        <v>41250</v>
      </c>
      <c r="BG21" s="50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</row>
    <row r="22" spans="1:70" s="38" customFormat="1" ht="15">
      <c r="A22" s="94" t="s">
        <v>391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9"/>
      <c r="AV22" s="59"/>
      <c r="AW22" s="59"/>
      <c r="AX22" s="59"/>
      <c r="AY22" s="59"/>
      <c r="AZ22" s="59"/>
      <c r="BA22" s="59"/>
      <c r="BB22" s="100">
        <v>31480</v>
      </c>
      <c r="BC22" s="100"/>
      <c r="BD22" s="100"/>
      <c r="BE22" s="100"/>
      <c r="BF22" s="84">
        <f t="shared" si="0"/>
        <v>31480</v>
      </c>
      <c r="BG22" s="50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</row>
    <row r="23" spans="1:70" s="38" customFormat="1" ht="15">
      <c r="A23" s="36" t="s">
        <v>379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9"/>
      <c r="AV23" s="59"/>
      <c r="AW23" s="59"/>
      <c r="AX23" s="59"/>
      <c r="AY23" s="59"/>
      <c r="AZ23" s="59"/>
      <c r="BA23" s="59">
        <v>31500</v>
      </c>
      <c r="BB23" s="100"/>
      <c r="BC23" s="100"/>
      <c r="BD23" s="100"/>
      <c r="BE23" s="100"/>
      <c r="BF23" s="84">
        <f t="shared" si="0"/>
        <v>31500</v>
      </c>
      <c r="BG23" s="50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</row>
    <row r="24" spans="1:70" s="15" customFormat="1" ht="15.75" thickBot="1">
      <c r="A24" s="13" t="s">
        <v>200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25000</v>
      </c>
      <c r="AK24" s="60">
        <v>0</v>
      </c>
      <c r="AL24" s="60">
        <v>0</v>
      </c>
      <c r="AM24" s="60">
        <v>0</v>
      </c>
      <c r="AN24" s="60"/>
      <c r="AO24" s="60"/>
      <c r="AP24" s="60"/>
      <c r="AQ24" s="60"/>
      <c r="AR24" s="60"/>
      <c r="AS24" s="60"/>
      <c r="AT24" s="60"/>
      <c r="AU24" s="61"/>
      <c r="AV24" s="61"/>
      <c r="AW24" s="61"/>
      <c r="AX24" s="61"/>
      <c r="AY24" s="61"/>
      <c r="AZ24" s="61"/>
      <c r="BA24" s="61"/>
      <c r="BB24" s="101"/>
      <c r="BC24" s="105"/>
      <c r="BD24" s="105"/>
      <c r="BE24" s="109"/>
      <c r="BF24" s="84">
        <f t="shared" si="0"/>
        <v>25000</v>
      </c>
      <c r="BG24" s="51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1:70" s="12" customFormat="1" ht="16.5">
      <c r="A25" s="9" t="s">
        <v>43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44"/>
      <c r="AV25" s="44"/>
      <c r="AW25" s="44"/>
      <c r="AX25" s="44"/>
      <c r="AY25" s="44"/>
      <c r="AZ25" s="44"/>
      <c r="BA25" s="44"/>
      <c r="BB25" s="98"/>
      <c r="BC25" s="98"/>
      <c r="BD25" s="98"/>
      <c r="BE25" s="98"/>
      <c r="BF25" s="84">
        <f t="shared" si="0"/>
        <v>0</v>
      </c>
      <c r="BG25" s="52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70" ht="15">
      <c r="A26" s="5" t="s">
        <v>44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17100</v>
      </c>
      <c r="V26" s="8">
        <v>13374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25000</v>
      </c>
      <c r="AM26" s="8">
        <v>25000</v>
      </c>
      <c r="AN26" s="8"/>
      <c r="AO26" s="8"/>
      <c r="AP26" s="8"/>
      <c r="AQ26" s="8"/>
      <c r="AR26" s="8"/>
      <c r="AS26" s="8"/>
      <c r="AT26" s="8"/>
      <c r="AU26" s="56"/>
      <c r="AV26" s="56"/>
      <c r="AW26" s="56"/>
      <c r="AX26" s="56"/>
      <c r="AY26" s="56"/>
      <c r="AZ26" s="56"/>
      <c r="BA26" s="56"/>
      <c r="BB26" s="99"/>
      <c r="BC26" s="99"/>
      <c r="BD26" s="99"/>
      <c r="BE26" s="99"/>
      <c r="BF26" s="84">
        <f t="shared" si="0"/>
        <v>80474</v>
      </c>
      <c r="BG26" s="47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ht="15">
      <c r="A27" s="5" t="s">
        <v>45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6440</v>
      </c>
      <c r="AG27" s="8">
        <v>7940</v>
      </c>
      <c r="AH27" s="8">
        <v>7940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/>
      <c r="AO27" s="8"/>
      <c r="AP27" s="8"/>
      <c r="AQ27" s="8"/>
      <c r="AR27" s="8"/>
      <c r="AS27" s="8"/>
      <c r="AT27" s="8"/>
      <c r="AU27" s="56"/>
      <c r="AV27" s="56"/>
      <c r="AW27" s="56"/>
      <c r="AX27" s="56"/>
      <c r="AY27" s="56"/>
      <c r="AZ27" s="56"/>
      <c r="BA27" s="56"/>
      <c r="BB27" s="99"/>
      <c r="BC27" s="99"/>
      <c r="BD27" s="99"/>
      <c r="BE27" s="99"/>
      <c r="BF27" s="84">
        <f t="shared" si="0"/>
        <v>22320</v>
      </c>
      <c r="BG27" s="47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ht="15">
      <c r="A28" s="5" t="s">
        <v>46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12500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/>
      <c r="AO28" s="8"/>
      <c r="AP28" s="8"/>
      <c r="AQ28" s="8"/>
      <c r="AR28" s="8"/>
      <c r="AS28" s="8"/>
      <c r="AT28" s="8"/>
      <c r="AU28" s="56"/>
      <c r="AV28" s="56"/>
      <c r="AW28" s="56"/>
      <c r="AX28" s="56"/>
      <c r="AY28" s="56"/>
      <c r="AZ28" s="56"/>
      <c r="BA28" s="56"/>
      <c r="BB28" s="99"/>
      <c r="BC28" s="99"/>
      <c r="BD28" s="99"/>
      <c r="BE28" s="99"/>
      <c r="BF28" s="84">
        <f t="shared" si="0"/>
        <v>12500</v>
      </c>
      <c r="BG28" s="47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ht="15">
      <c r="A29" s="5" t="s">
        <v>47</v>
      </c>
      <c r="B29" s="8">
        <v>0</v>
      </c>
      <c r="C29" s="8">
        <v>16000</v>
      </c>
      <c r="D29" s="8">
        <v>19500</v>
      </c>
      <c r="E29" s="8">
        <v>16000</v>
      </c>
      <c r="F29" s="8">
        <v>20000</v>
      </c>
      <c r="G29" s="8">
        <v>20000</v>
      </c>
      <c r="H29" s="8">
        <v>8650</v>
      </c>
      <c r="I29" s="8">
        <v>9000</v>
      </c>
      <c r="J29" s="8">
        <v>31000</v>
      </c>
      <c r="K29" s="8">
        <v>23990</v>
      </c>
      <c r="L29" s="8">
        <v>22000</v>
      </c>
      <c r="M29" s="8">
        <v>18000</v>
      </c>
      <c r="N29" s="8">
        <v>18000</v>
      </c>
      <c r="O29" s="8">
        <v>22000</v>
      </c>
      <c r="P29" s="8">
        <v>26000</v>
      </c>
      <c r="Q29" s="8">
        <v>33360</v>
      </c>
      <c r="R29" s="8">
        <v>44400</v>
      </c>
      <c r="S29" s="8">
        <v>47630</v>
      </c>
      <c r="T29" s="8">
        <v>47600</v>
      </c>
      <c r="U29" s="8">
        <v>59600</v>
      </c>
      <c r="V29" s="8">
        <v>42000</v>
      </c>
      <c r="W29" s="8">
        <v>30000</v>
      </c>
      <c r="X29" s="8">
        <v>50000</v>
      </c>
      <c r="Y29" s="8">
        <v>50000</v>
      </c>
      <c r="Z29" s="8">
        <v>50000</v>
      </c>
      <c r="AA29" s="8">
        <v>50000</v>
      </c>
      <c r="AB29" s="8">
        <v>50000</v>
      </c>
      <c r="AC29" s="8">
        <v>60000</v>
      </c>
      <c r="AD29" s="8">
        <v>60000</v>
      </c>
      <c r="AE29" s="8">
        <v>60000</v>
      </c>
      <c r="AF29" s="8">
        <v>70000</v>
      </c>
      <c r="AG29" s="8">
        <v>70000</v>
      </c>
      <c r="AH29" s="8">
        <v>70000</v>
      </c>
      <c r="AI29" s="8">
        <v>70000</v>
      </c>
      <c r="AJ29" s="8">
        <v>70000</v>
      </c>
      <c r="AK29" s="8">
        <v>57500</v>
      </c>
      <c r="AL29" s="8">
        <v>70000</v>
      </c>
      <c r="AM29" s="8">
        <v>70000</v>
      </c>
      <c r="AN29" s="8">
        <v>70000</v>
      </c>
      <c r="AO29" s="8">
        <v>70000</v>
      </c>
      <c r="AP29" s="8">
        <v>70000</v>
      </c>
      <c r="AQ29" s="8">
        <v>70000</v>
      </c>
      <c r="AR29" s="8">
        <v>80000</v>
      </c>
      <c r="AS29" s="8">
        <v>80000</v>
      </c>
      <c r="AT29" s="8">
        <v>90000</v>
      </c>
      <c r="AU29" s="56">
        <v>110000</v>
      </c>
      <c r="AV29" s="56">
        <v>110000</v>
      </c>
      <c r="AW29" s="56">
        <v>120000</v>
      </c>
      <c r="AX29" s="56">
        <v>120000</v>
      </c>
      <c r="AY29" s="56">
        <v>120000</v>
      </c>
      <c r="AZ29" s="56">
        <v>120000</v>
      </c>
      <c r="BA29" s="56">
        <v>150000</v>
      </c>
      <c r="BB29" s="99">
        <v>155000</v>
      </c>
      <c r="BC29" s="99">
        <v>185000</v>
      </c>
      <c r="BD29" s="99">
        <v>176700</v>
      </c>
      <c r="BE29" s="99">
        <v>186000</v>
      </c>
      <c r="BF29" s="84">
        <f>SUM(B29:BE29)</f>
        <v>3634930</v>
      </c>
      <c r="BG29" s="47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ht="15">
      <c r="A30" s="5" t="s">
        <v>48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9400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/>
      <c r="AO30" s="8"/>
      <c r="AP30" s="8"/>
      <c r="AQ30" s="8"/>
      <c r="AR30" s="8"/>
      <c r="AS30" s="8"/>
      <c r="AT30" s="8"/>
      <c r="AU30" s="56"/>
      <c r="AV30" s="56"/>
      <c r="AW30" s="56"/>
      <c r="AX30" s="56"/>
      <c r="AY30" s="56"/>
      <c r="AZ30" s="56"/>
      <c r="BA30" s="56"/>
      <c r="BB30" s="99"/>
      <c r="BC30" s="99"/>
      <c r="BD30" s="99"/>
      <c r="BE30" s="99"/>
      <c r="BF30" s="84">
        <f t="shared" si="0"/>
        <v>9400</v>
      </c>
      <c r="BG30" s="47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">
      <c r="A31" s="5" t="s">
        <v>49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8510</v>
      </c>
      <c r="Q31" s="8">
        <v>9670</v>
      </c>
      <c r="R31" s="8">
        <v>15700</v>
      </c>
      <c r="S31" s="8">
        <v>16400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/>
      <c r="AO31" s="8"/>
      <c r="AP31" s="8"/>
      <c r="AQ31" s="8"/>
      <c r="AR31" s="8"/>
      <c r="AS31" s="8"/>
      <c r="AT31" s="8"/>
      <c r="AU31" s="56"/>
      <c r="AV31" s="56"/>
      <c r="AW31" s="56"/>
      <c r="AX31" s="56"/>
      <c r="AY31" s="56"/>
      <c r="AZ31" s="56"/>
      <c r="BA31" s="56"/>
      <c r="BB31" s="99"/>
      <c r="BC31" s="99"/>
      <c r="BD31" s="99"/>
      <c r="BE31" s="99"/>
      <c r="BF31" s="84">
        <f t="shared" si="0"/>
        <v>50280</v>
      </c>
      <c r="BG31" s="47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38" customFormat="1" ht="15">
      <c r="A32" s="36" t="s">
        <v>251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>
        <v>10000</v>
      </c>
      <c r="AR32" s="58"/>
      <c r="AS32" s="58"/>
      <c r="AT32" s="58"/>
      <c r="AU32" s="59"/>
      <c r="AV32" s="56"/>
      <c r="AW32" s="56"/>
      <c r="AX32" s="56"/>
      <c r="AY32" s="56"/>
      <c r="AZ32" s="56"/>
      <c r="BA32" s="56"/>
      <c r="BB32" s="99"/>
      <c r="BC32" s="99"/>
      <c r="BD32" s="99"/>
      <c r="BE32" s="99"/>
      <c r="BF32" s="84">
        <f t="shared" si="0"/>
        <v>10000</v>
      </c>
      <c r="BG32" s="50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</row>
    <row r="33" spans="1:70" s="38" customFormat="1" ht="15">
      <c r="A33" s="36" t="s">
        <v>284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9">
        <v>2640</v>
      </c>
      <c r="AV33" s="56"/>
      <c r="AW33" s="56"/>
      <c r="AX33" s="56"/>
      <c r="AY33" s="56"/>
      <c r="AZ33" s="56"/>
      <c r="BA33" s="56"/>
      <c r="BB33" s="99"/>
      <c r="BC33" s="99"/>
      <c r="BD33" s="99"/>
      <c r="BE33" s="99"/>
      <c r="BF33" s="84">
        <f t="shared" si="0"/>
        <v>2640</v>
      </c>
      <c r="BG33" s="50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</row>
    <row r="34" spans="1:70" s="38" customFormat="1" ht="15">
      <c r="A34" s="65" t="s">
        <v>294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9">
        <v>40500</v>
      </c>
      <c r="AV34" s="56">
        <v>40500</v>
      </c>
      <c r="AW34" s="56"/>
      <c r="AX34" s="56"/>
      <c r="AY34" s="56"/>
      <c r="AZ34" s="56"/>
      <c r="BA34" s="56"/>
      <c r="BB34" s="99"/>
      <c r="BC34" s="99"/>
      <c r="BD34" s="99"/>
      <c r="BE34" s="99"/>
      <c r="BF34" s="84">
        <f t="shared" si="0"/>
        <v>81000</v>
      </c>
      <c r="BG34" s="50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</row>
    <row r="35" spans="1:70" s="15" customFormat="1" ht="15.75" thickBot="1">
      <c r="A35" s="13" t="s">
        <v>231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v>12000</v>
      </c>
      <c r="AP35" s="60"/>
      <c r="AQ35" s="60"/>
      <c r="AR35" s="60"/>
      <c r="AS35" s="60"/>
      <c r="AT35" s="60"/>
      <c r="AU35" s="61"/>
      <c r="AV35" s="61"/>
      <c r="AW35" s="61"/>
      <c r="AX35" s="61"/>
      <c r="AY35" s="61"/>
      <c r="AZ35" s="61"/>
      <c r="BA35" s="61"/>
      <c r="BB35" s="101"/>
      <c r="BC35" s="105"/>
      <c r="BD35" s="105"/>
      <c r="BE35" s="109"/>
      <c r="BF35" s="84">
        <f t="shared" si="0"/>
        <v>12000</v>
      </c>
      <c r="BG35" s="51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</row>
    <row r="36" spans="1:70" s="12" customFormat="1" ht="16.5">
      <c r="A36" s="9" t="s">
        <v>50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44"/>
      <c r="AV36" s="44"/>
      <c r="AW36" s="44"/>
      <c r="AX36" s="44"/>
      <c r="AY36" s="44"/>
      <c r="AZ36" s="44"/>
      <c r="BA36" s="44"/>
      <c r="BB36" s="98"/>
      <c r="BC36" s="98"/>
      <c r="BD36" s="98"/>
      <c r="BE36" s="98"/>
      <c r="BF36" s="84">
        <f t="shared" si="0"/>
        <v>0</v>
      </c>
      <c r="BG36" s="52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0" ht="15">
      <c r="A37" s="5" t="s">
        <v>51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5000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/>
      <c r="AO37" s="8"/>
      <c r="AP37" s="8"/>
      <c r="AQ37" s="8"/>
      <c r="AR37" s="8"/>
      <c r="AS37" s="8"/>
      <c r="AT37" s="8"/>
      <c r="AU37" s="56"/>
      <c r="AV37" s="56"/>
      <c r="AW37" s="56"/>
      <c r="AX37" s="56"/>
      <c r="AY37" s="56"/>
      <c r="AZ37" s="56"/>
      <c r="BA37" s="56"/>
      <c r="BB37" s="99"/>
      <c r="BC37" s="99"/>
      <c r="BD37" s="99"/>
      <c r="BE37" s="99"/>
      <c r="BF37" s="84">
        <f t="shared" si="0"/>
        <v>5000</v>
      </c>
      <c r="BG37" s="47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ht="15">
      <c r="A38" s="5" t="s">
        <v>52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18470</v>
      </c>
      <c r="R38" s="8">
        <v>40160</v>
      </c>
      <c r="S38" s="8">
        <v>62380</v>
      </c>
      <c r="T38" s="8">
        <v>45335</v>
      </c>
      <c r="U38" s="8">
        <v>38000</v>
      </c>
      <c r="V38" s="8">
        <v>80000</v>
      </c>
      <c r="W38" s="8">
        <v>80000</v>
      </c>
      <c r="X38" s="8">
        <v>50000</v>
      </c>
      <c r="Y38" s="8">
        <v>50000</v>
      </c>
      <c r="Z38" s="8">
        <v>50000</v>
      </c>
      <c r="AA38" s="8">
        <v>50000</v>
      </c>
      <c r="AB38" s="8">
        <v>60000</v>
      </c>
      <c r="AC38" s="8">
        <v>60000</v>
      </c>
      <c r="AD38" s="8">
        <v>60000</v>
      </c>
      <c r="AE38" s="8">
        <v>60000</v>
      </c>
      <c r="AF38" s="8">
        <v>70000</v>
      </c>
      <c r="AG38" s="8">
        <v>70000</v>
      </c>
      <c r="AH38" s="8">
        <v>70000</v>
      </c>
      <c r="AI38" s="8">
        <v>70000</v>
      </c>
      <c r="AJ38" s="8">
        <v>70000</v>
      </c>
      <c r="AK38" s="8">
        <v>57500</v>
      </c>
      <c r="AL38" s="8">
        <v>70000</v>
      </c>
      <c r="AM38" s="8">
        <v>70000</v>
      </c>
      <c r="AN38" s="8">
        <v>70000</v>
      </c>
      <c r="AO38" s="8">
        <v>70000</v>
      </c>
      <c r="AP38" s="8">
        <v>70000</v>
      </c>
      <c r="AQ38" s="8">
        <v>70000</v>
      </c>
      <c r="AR38" s="8">
        <v>80000</v>
      </c>
      <c r="AS38" s="8">
        <v>80000</v>
      </c>
      <c r="AT38" s="8">
        <v>110000</v>
      </c>
      <c r="AU38" s="56">
        <v>110000</v>
      </c>
      <c r="AV38" s="56">
        <v>110000</v>
      </c>
      <c r="AW38" s="56">
        <v>120000</v>
      </c>
      <c r="AX38" s="56">
        <v>120000</v>
      </c>
      <c r="AY38" s="56">
        <v>120000</v>
      </c>
      <c r="AZ38" s="56">
        <v>120000</v>
      </c>
      <c r="BA38" s="56">
        <v>140000</v>
      </c>
      <c r="BB38" s="99">
        <v>145000</v>
      </c>
      <c r="BC38" s="99">
        <v>163000</v>
      </c>
      <c r="BD38" s="99">
        <v>154850</v>
      </c>
      <c r="BE38" s="99">
        <v>223000</v>
      </c>
      <c r="BF38" s="84">
        <f>SUM(B38:BE38)</f>
        <v>3427695</v>
      </c>
      <c r="BG38" s="47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ht="15">
      <c r="A39" s="5" t="s">
        <v>395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56"/>
      <c r="AV39" s="56"/>
      <c r="AW39" s="56"/>
      <c r="AX39" s="56"/>
      <c r="AY39" s="56"/>
      <c r="AZ39" s="56"/>
      <c r="BA39" s="56"/>
      <c r="BB39" s="99"/>
      <c r="BC39" s="99">
        <v>80900</v>
      </c>
      <c r="BD39" s="99"/>
      <c r="BE39" s="99"/>
      <c r="BF39" s="84">
        <f t="shared" si="0"/>
        <v>80900</v>
      </c>
      <c r="BG39" s="47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ht="15">
      <c r="A40" s="5" t="s">
        <v>364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56"/>
      <c r="AV40" s="56"/>
      <c r="AW40" s="56"/>
      <c r="AX40" s="56"/>
      <c r="AY40" s="56"/>
      <c r="AZ40" s="56">
        <v>30000</v>
      </c>
      <c r="BA40" s="56"/>
      <c r="BB40" s="99"/>
      <c r="BC40" s="99"/>
      <c r="BD40" s="99"/>
      <c r="BE40" s="99"/>
      <c r="BF40" s="84">
        <f t="shared" si="0"/>
        <v>30000</v>
      </c>
      <c r="BG40" s="47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ht="15">
      <c r="A41" s="5" t="s">
        <v>53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10000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/>
      <c r="AO41" s="8"/>
      <c r="AP41" s="8"/>
      <c r="AQ41" s="8"/>
      <c r="AR41" s="8"/>
      <c r="AS41" s="8"/>
      <c r="AT41" s="8"/>
      <c r="AU41" s="56"/>
      <c r="AV41" s="56"/>
      <c r="AW41" s="56"/>
      <c r="AX41" s="56"/>
      <c r="AY41" s="56"/>
      <c r="AZ41" s="56"/>
      <c r="BA41" s="56"/>
      <c r="BB41" s="99"/>
      <c r="BC41" s="99"/>
      <c r="BD41" s="99"/>
      <c r="BE41" s="99"/>
      <c r="BF41" s="84">
        <f t="shared" si="0"/>
        <v>10000</v>
      </c>
      <c r="BG41" s="47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38" customFormat="1" ht="15">
      <c r="A42" s="36" t="s">
        <v>355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9"/>
      <c r="AV42" s="59"/>
      <c r="AW42" s="59"/>
      <c r="AX42" s="59"/>
      <c r="AY42" s="59">
        <v>58095</v>
      </c>
      <c r="AZ42" s="59">
        <v>58095</v>
      </c>
      <c r="BA42" s="56">
        <v>96848</v>
      </c>
      <c r="BB42" s="99">
        <v>102905</v>
      </c>
      <c r="BC42" s="99">
        <v>141867</v>
      </c>
      <c r="BD42" s="99">
        <v>134774</v>
      </c>
      <c r="BE42" s="99">
        <v>163090</v>
      </c>
      <c r="BF42" s="84">
        <f>SUM(B42:BE42)</f>
        <v>755674</v>
      </c>
      <c r="BG42" s="50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</row>
    <row r="43" spans="1:70" s="38" customFormat="1" ht="15">
      <c r="A43" s="76" t="s">
        <v>397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9"/>
      <c r="AV43" s="59"/>
      <c r="AW43" s="59"/>
      <c r="AX43" s="59"/>
      <c r="AY43" s="59"/>
      <c r="AZ43" s="59"/>
      <c r="BA43" s="59"/>
      <c r="BB43" s="100"/>
      <c r="BC43" s="100">
        <v>28855</v>
      </c>
      <c r="BD43" s="100"/>
      <c r="BE43" s="100"/>
      <c r="BF43" s="84">
        <f t="shared" si="0"/>
        <v>28855</v>
      </c>
      <c r="BG43" s="50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</row>
    <row r="44" spans="1:70" s="15" customFormat="1" ht="15.75" thickBot="1">
      <c r="A44" s="13" t="s">
        <v>192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10000</v>
      </c>
      <c r="AJ44" s="60">
        <v>10000</v>
      </c>
      <c r="AK44" s="60">
        <v>10000</v>
      </c>
      <c r="AL44" s="60">
        <v>10000</v>
      </c>
      <c r="AM44" s="60">
        <v>10000</v>
      </c>
      <c r="AN44" s="60">
        <v>10000</v>
      </c>
      <c r="AO44" s="60">
        <v>10000</v>
      </c>
      <c r="AP44" s="60">
        <v>10000</v>
      </c>
      <c r="AQ44" s="60">
        <v>10000</v>
      </c>
      <c r="AR44" s="60">
        <v>10000</v>
      </c>
      <c r="AS44" s="60">
        <v>10000</v>
      </c>
      <c r="AT44" s="60"/>
      <c r="AU44" s="61">
        <v>12500</v>
      </c>
      <c r="AV44" s="61">
        <v>12500</v>
      </c>
      <c r="AW44" s="61">
        <v>12500</v>
      </c>
      <c r="AX44" s="61"/>
      <c r="AY44" s="61"/>
      <c r="AZ44" s="61"/>
      <c r="BA44" s="61"/>
      <c r="BB44" s="101"/>
      <c r="BC44" s="105"/>
      <c r="BD44" s="105"/>
      <c r="BE44" s="109"/>
      <c r="BF44" s="84">
        <f t="shared" si="0"/>
        <v>147500</v>
      </c>
      <c r="BG44" s="51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</row>
    <row r="45" spans="1:70" s="12" customFormat="1" ht="16.5">
      <c r="A45" s="9" t="s">
        <v>54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44"/>
      <c r="AV45" s="44"/>
      <c r="AW45" s="44"/>
      <c r="AX45" s="44"/>
      <c r="AY45" s="44"/>
      <c r="AZ45" s="44"/>
      <c r="BA45" s="44"/>
      <c r="BB45" s="98"/>
      <c r="BC45" s="98"/>
      <c r="BD45" s="98"/>
      <c r="BE45" s="98"/>
      <c r="BF45" s="84">
        <f t="shared" si="0"/>
        <v>0</v>
      </c>
      <c r="BG45" s="52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</row>
    <row r="46" spans="1:70" ht="15">
      <c r="A46" s="5" t="s">
        <v>189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20000</v>
      </c>
      <c r="M46" s="8">
        <v>31000</v>
      </c>
      <c r="N46" s="8">
        <v>26198</v>
      </c>
      <c r="O46" s="8">
        <v>25000</v>
      </c>
      <c r="P46" s="8">
        <v>0</v>
      </c>
      <c r="Q46" s="8">
        <v>0</v>
      </c>
      <c r="R46" s="8">
        <v>11600</v>
      </c>
      <c r="S46" s="8">
        <v>14000</v>
      </c>
      <c r="T46" s="8">
        <v>46000</v>
      </c>
      <c r="U46" s="8">
        <v>46000</v>
      </c>
      <c r="V46" s="8">
        <v>50000</v>
      </c>
      <c r="W46" s="8">
        <v>50000</v>
      </c>
      <c r="X46" s="8">
        <v>50000</v>
      </c>
      <c r="Y46" s="8">
        <v>50000</v>
      </c>
      <c r="Z46" s="8">
        <v>50000</v>
      </c>
      <c r="AA46" s="8">
        <v>50000</v>
      </c>
      <c r="AB46" s="8">
        <v>60000</v>
      </c>
      <c r="AC46" s="8">
        <v>60000</v>
      </c>
      <c r="AD46" s="8">
        <v>60000</v>
      </c>
      <c r="AE46" s="8">
        <v>60000</v>
      </c>
      <c r="AF46" s="8">
        <v>60000</v>
      </c>
      <c r="AG46" s="8">
        <v>60000</v>
      </c>
      <c r="AH46" s="8">
        <v>60000</v>
      </c>
      <c r="AI46" s="8">
        <v>0</v>
      </c>
      <c r="AJ46" s="8">
        <v>60000</v>
      </c>
      <c r="AK46" s="8">
        <v>57500</v>
      </c>
      <c r="AL46" s="8">
        <v>60000</v>
      </c>
      <c r="AM46" s="8">
        <v>60000</v>
      </c>
      <c r="AN46" s="8">
        <v>60000</v>
      </c>
      <c r="AO46" s="8">
        <v>60000</v>
      </c>
      <c r="AP46" s="8">
        <v>65000</v>
      </c>
      <c r="AQ46" s="8">
        <v>50000</v>
      </c>
      <c r="AR46" s="8">
        <v>55000</v>
      </c>
      <c r="AS46" s="8">
        <v>60000</v>
      </c>
      <c r="AT46" s="8">
        <v>60000</v>
      </c>
      <c r="AU46" s="56">
        <v>60000</v>
      </c>
      <c r="AV46" s="56">
        <v>60000</v>
      </c>
      <c r="AW46" s="56">
        <v>60000</v>
      </c>
      <c r="AX46" s="56">
        <v>89000</v>
      </c>
      <c r="AY46" s="56"/>
      <c r="AZ46" s="56"/>
      <c r="BA46" s="56"/>
      <c r="BB46" s="99"/>
      <c r="BC46" s="99"/>
      <c r="BD46" s="99"/>
      <c r="BE46" s="99"/>
      <c r="BF46" s="84">
        <f t="shared" si="0"/>
        <v>1856298</v>
      </c>
      <c r="BG46" s="47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ht="15">
      <c r="A47" s="5" t="s">
        <v>55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25000</v>
      </c>
      <c r="Y47" s="8">
        <v>25000</v>
      </c>
      <c r="Z47" s="8">
        <v>25000</v>
      </c>
      <c r="AA47" s="8">
        <v>20000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/>
      <c r="AO47" s="8"/>
      <c r="AP47" s="8"/>
      <c r="AQ47" s="8"/>
      <c r="AR47" s="8"/>
      <c r="AS47" s="8"/>
      <c r="AT47" s="8"/>
      <c r="AU47" s="56"/>
      <c r="AV47" s="56"/>
      <c r="AW47" s="56"/>
      <c r="AX47" s="56"/>
      <c r="AY47" s="56"/>
      <c r="AZ47" s="56"/>
      <c r="BA47" s="56"/>
      <c r="BB47" s="99"/>
      <c r="BC47" s="99"/>
      <c r="BD47" s="99"/>
      <c r="BE47" s="99"/>
      <c r="BF47" s="84">
        <f t="shared" si="0"/>
        <v>95000</v>
      </c>
      <c r="BG47" s="47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38" customFormat="1" ht="15">
      <c r="A48" s="36" t="s">
        <v>374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9"/>
      <c r="AV48" s="59"/>
      <c r="AW48" s="59"/>
      <c r="AX48" s="59"/>
      <c r="AY48" s="59"/>
      <c r="AZ48" s="59"/>
      <c r="BA48" s="56">
        <v>64000</v>
      </c>
      <c r="BB48" s="99">
        <v>67000</v>
      </c>
      <c r="BC48" s="99">
        <v>72000</v>
      </c>
      <c r="BD48" s="99">
        <v>57000</v>
      </c>
      <c r="BE48" s="99">
        <v>75920</v>
      </c>
      <c r="BF48" s="84">
        <f>SUM(B48:BE48)</f>
        <v>335920</v>
      </c>
      <c r="BG48" s="50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</row>
    <row r="49" spans="1:70" s="38" customFormat="1" ht="15">
      <c r="A49" s="107" t="s">
        <v>411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9"/>
      <c r="AV49" s="59"/>
      <c r="AW49" s="59"/>
      <c r="AX49" s="59"/>
      <c r="AY49" s="59"/>
      <c r="AZ49" s="59"/>
      <c r="BA49" s="59"/>
      <c r="BB49" s="100"/>
      <c r="BC49" s="100"/>
      <c r="BD49" s="100">
        <v>9594</v>
      </c>
      <c r="BE49" s="100"/>
      <c r="BF49" s="84">
        <f t="shared" si="0"/>
        <v>9594</v>
      </c>
      <c r="BG49" s="50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</row>
    <row r="50" spans="1:70" s="15" customFormat="1" ht="15.75" thickBot="1">
      <c r="A50" s="13" t="s">
        <v>56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17000</v>
      </c>
      <c r="Q50" s="60">
        <v>55500</v>
      </c>
      <c r="R50" s="60">
        <v>44400</v>
      </c>
      <c r="S50" s="60">
        <v>46500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/>
      <c r="AO50" s="60"/>
      <c r="AP50" s="60"/>
      <c r="AQ50" s="60"/>
      <c r="AR50" s="60"/>
      <c r="AS50" s="60"/>
      <c r="AT50" s="60"/>
      <c r="AU50" s="61"/>
      <c r="AV50" s="61"/>
      <c r="AW50" s="61"/>
      <c r="AX50" s="61">
        <v>60000</v>
      </c>
      <c r="AY50" s="61">
        <v>104267</v>
      </c>
      <c r="AZ50" s="61">
        <v>104267</v>
      </c>
      <c r="BA50" s="61">
        <v>159780</v>
      </c>
      <c r="BB50" s="101">
        <v>165000</v>
      </c>
      <c r="BC50" s="105">
        <v>165800</v>
      </c>
      <c r="BD50" s="105">
        <v>157510</v>
      </c>
      <c r="BE50" s="109">
        <v>197800</v>
      </c>
      <c r="BF50" s="84">
        <f>SUM(B50:BE50)</f>
        <v>1277824</v>
      </c>
      <c r="BG50" s="51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</row>
    <row r="51" spans="1:70" s="12" customFormat="1" ht="16.5">
      <c r="A51" s="9" t="s">
        <v>57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44"/>
      <c r="AV51" s="44"/>
      <c r="AW51" s="44"/>
      <c r="AX51" s="44"/>
      <c r="AY51" s="44"/>
      <c r="AZ51" s="44"/>
      <c r="BA51" s="44"/>
      <c r="BB51" s="98"/>
      <c r="BC51" s="98"/>
      <c r="BD51" s="98"/>
      <c r="BE51" s="98"/>
      <c r="BF51" s="84">
        <f t="shared" si="0"/>
        <v>0</v>
      </c>
      <c r="BG51" s="52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</row>
    <row r="52" spans="1:70" ht="15">
      <c r="A52" s="5" t="s">
        <v>58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15000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/>
      <c r="AO52" s="8"/>
      <c r="AP52" s="8"/>
      <c r="AQ52" s="8"/>
      <c r="AR52" s="8"/>
      <c r="AS52" s="8"/>
      <c r="AT52" s="8"/>
      <c r="AU52" s="56"/>
      <c r="AV52" s="56"/>
      <c r="AW52" s="56"/>
      <c r="AX52" s="56"/>
      <c r="AY52" s="56"/>
      <c r="AZ52" s="56"/>
      <c r="BA52" s="56"/>
      <c r="BB52" s="99"/>
      <c r="BC52" s="99"/>
      <c r="BD52" s="99"/>
      <c r="BE52" s="99"/>
      <c r="BF52" s="84">
        <f t="shared" si="0"/>
        <v>15000</v>
      </c>
      <c r="BG52" s="47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ht="15">
      <c r="A53" s="5" t="s">
        <v>59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4200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/>
      <c r="AO53" s="8"/>
      <c r="AP53" s="8"/>
      <c r="AQ53" s="8"/>
      <c r="AR53" s="8"/>
      <c r="AS53" s="8"/>
      <c r="AT53" s="8"/>
      <c r="AU53" s="56"/>
      <c r="AV53" s="56"/>
      <c r="AW53" s="56"/>
      <c r="AX53" s="56"/>
      <c r="AY53" s="56"/>
      <c r="AZ53" s="56"/>
      <c r="BA53" s="56"/>
      <c r="BB53" s="99"/>
      <c r="BC53" s="99"/>
      <c r="BD53" s="99"/>
      <c r="BE53" s="99"/>
      <c r="BF53" s="84">
        <f t="shared" si="0"/>
        <v>4200</v>
      </c>
      <c r="BG53" s="47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ht="15">
      <c r="A54" s="5" t="s">
        <v>60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18600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/>
      <c r="AO54" s="8"/>
      <c r="AP54" s="8"/>
      <c r="AQ54" s="8"/>
      <c r="AR54" s="8"/>
      <c r="AS54" s="8"/>
      <c r="AT54" s="8"/>
      <c r="AU54" s="56"/>
      <c r="AV54" s="56"/>
      <c r="AW54" s="56"/>
      <c r="AX54" s="56"/>
      <c r="AY54" s="56"/>
      <c r="AZ54" s="56"/>
      <c r="BA54" s="56"/>
      <c r="BB54" s="99"/>
      <c r="BC54" s="99"/>
      <c r="BD54" s="99"/>
      <c r="BE54" s="99"/>
      <c r="BF54" s="84">
        <f t="shared" si="0"/>
        <v>18600</v>
      </c>
      <c r="BG54" s="47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ht="15">
      <c r="A55" s="5" t="s">
        <v>61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15000</v>
      </c>
      <c r="AA55" s="8">
        <v>15000</v>
      </c>
      <c r="AB55" s="8">
        <v>0</v>
      </c>
      <c r="AC55" s="8">
        <v>15000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/>
      <c r="AO55" s="8"/>
      <c r="AP55" s="8"/>
      <c r="AQ55" s="8"/>
      <c r="AR55" s="8"/>
      <c r="AS55" s="8"/>
      <c r="AT55" s="8"/>
      <c r="AU55" s="56"/>
      <c r="AV55" s="56"/>
      <c r="AW55" s="56"/>
      <c r="AX55" s="56"/>
      <c r="AY55" s="56"/>
      <c r="AZ55" s="56"/>
      <c r="BA55" s="56"/>
      <c r="BB55" s="99"/>
      <c r="BC55" s="99"/>
      <c r="BD55" s="99"/>
      <c r="BE55" s="99"/>
      <c r="BF55" s="84">
        <f t="shared" si="0"/>
        <v>45000</v>
      </c>
      <c r="BG55" s="47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ht="15">
      <c r="A56" s="5" t="s">
        <v>62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10000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/>
      <c r="AO56" s="8"/>
      <c r="AP56" s="8"/>
      <c r="AQ56" s="8"/>
      <c r="AR56" s="8"/>
      <c r="AS56" s="8"/>
      <c r="AT56" s="8"/>
      <c r="AU56" s="56"/>
      <c r="AV56" s="56"/>
      <c r="AW56" s="56"/>
      <c r="AX56" s="56"/>
      <c r="AY56" s="56"/>
      <c r="AZ56" s="56"/>
      <c r="BA56" s="56"/>
      <c r="BB56" s="99"/>
      <c r="BC56" s="99"/>
      <c r="BD56" s="99"/>
      <c r="BE56" s="99"/>
      <c r="BF56" s="84">
        <f t="shared" si="0"/>
        <v>10000</v>
      </c>
      <c r="BG56" s="47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ht="15">
      <c r="A57" s="5" t="s">
        <v>63</v>
      </c>
      <c r="B57" s="8">
        <v>0</v>
      </c>
      <c r="C57" s="8">
        <v>0</v>
      </c>
      <c r="D57" s="8">
        <v>0</v>
      </c>
      <c r="E57" s="8">
        <v>0</v>
      </c>
      <c r="F57" s="8">
        <v>5500</v>
      </c>
      <c r="G57" s="8">
        <v>14000</v>
      </c>
      <c r="H57" s="8">
        <v>22000</v>
      </c>
      <c r="I57" s="8">
        <v>22000</v>
      </c>
      <c r="J57" s="8">
        <v>22000</v>
      </c>
      <c r="K57" s="8">
        <v>24196</v>
      </c>
      <c r="L57" s="8">
        <v>24400</v>
      </c>
      <c r="M57" s="8">
        <v>25000</v>
      </c>
      <c r="N57" s="8">
        <v>31500</v>
      </c>
      <c r="O57" s="8">
        <v>30000</v>
      </c>
      <c r="P57" s="8">
        <v>31300</v>
      </c>
      <c r="Q57" s="8">
        <v>31300</v>
      </c>
      <c r="R57" s="8">
        <v>30000</v>
      </c>
      <c r="S57" s="8">
        <v>31000</v>
      </c>
      <c r="T57" s="8">
        <v>30000</v>
      </c>
      <c r="U57" s="8">
        <v>30000</v>
      </c>
      <c r="V57" s="8">
        <v>34500</v>
      </c>
      <c r="W57" s="8">
        <v>36000</v>
      </c>
      <c r="X57" s="8">
        <v>36000</v>
      </c>
      <c r="Y57" s="8">
        <v>36000</v>
      </c>
      <c r="Z57" s="8">
        <v>42000</v>
      </c>
      <c r="AA57" s="8">
        <v>42000</v>
      </c>
      <c r="AB57" s="8">
        <v>42000</v>
      </c>
      <c r="AC57" s="8">
        <v>60000</v>
      </c>
      <c r="AD57" s="8">
        <v>60000</v>
      </c>
      <c r="AE57" s="8">
        <v>72000</v>
      </c>
      <c r="AF57" s="8">
        <v>102000</v>
      </c>
      <c r="AG57" s="8">
        <v>102000</v>
      </c>
      <c r="AH57" s="8">
        <v>72000</v>
      </c>
      <c r="AI57" s="8">
        <v>72000</v>
      </c>
      <c r="AJ57" s="8">
        <v>72000</v>
      </c>
      <c r="AK57" s="8">
        <v>48000</v>
      </c>
      <c r="AL57" s="8">
        <v>72000</v>
      </c>
      <c r="AM57" s="8">
        <v>90000</v>
      </c>
      <c r="AN57" s="8">
        <v>90000</v>
      </c>
      <c r="AO57" s="8">
        <v>108000</v>
      </c>
      <c r="AP57" s="8">
        <v>108000</v>
      </c>
      <c r="AQ57" s="8">
        <v>100000</v>
      </c>
      <c r="AR57" s="8">
        <v>227000</v>
      </c>
      <c r="AS57" s="8">
        <v>260250</v>
      </c>
      <c r="AT57" s="8">
        <v>240000</v>
      </c>
      <c r="AU57" s="56"/>
      <c r="AV57" s="56"/>
      <c r="AW57" s="56"/>
      <c r="AX57" s="56"/>
      <c r="AY57" s="56"/>
      <c r="AZ57" s="56"/>
      <c r="BA57" s="56"/>
      <c r="BB57" s="99"/>
      <c r="BC57" s="99"/>
      <c r="BD57" s="99"/>
      <c r="BE57" s="99"/>
      <c r="BF57" s="84">
        <f t="shared" si="0"/>
        <v>2627946</v>
      </c>
      <c r="BG57" s="47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38" customFormat="1" ht="15">
      <c r="A58" s="36" t="s">
        <v>357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9"/>
      <c r="AV58" s="59"/>
      <c r="AW58" s="59"/>
      <c r="AX58" s="59"/>
      <c r="AY58" s="59">
        <v>9350</v>
      </c>
      <c r="AZ58" s="59"/>
      <c r="BA58" s="56"/>
      <c r="BB58" s="99"/>
      <c r="BC58" s="99"/>
      <c r="BD58" s="99"/>
      <c r="BE58" s="99"/>
      <c r="BF58" s="84">
        <f t="shared" si="0"/>
        <v>9350</v>
      </c>
      <c r="BG58" s="50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</row>
    <row r="59" spans="1:70" s="38" customFormat="1" ht="15">
      <c r="A59" s="36" t="s">
        <v>298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9"/>
      <c r="AV59" s="59">
        <v>35000</v>
      </c>
      <c r="AW59" s="59"/>
      <c r="AX59" s="59"/>
      <c r="AY59" s="59"/>
      <c r="AZ59" s="59"/>
      <c r="BA59" s="56"/>
      <c r="BB59" s="99"/>
      <c r="BC59" s="99"/>
      <c r="BD59" s="99"/>
      <c r="BE59" s="99"/>
      <c r="BF59" s="84">
        <f t="shared" si="0"/>
        <v>35000</v>
      </c>
      <c r="BG59" s="50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</row>
    <row r="60" spans="1:70" s="15" customFormat="1" ht="15.75" thickBot="1">
      <c r="A60" s="13" t="s">
        <v>220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>
        <v>9240</v>
      </c>
      <c r="AO60" s="60">
        <v>9240</v>
      </c>
      <c r="AP60" s="60">
        <v>19741</v>
      </c>
      <c r="AQ60" s="60">
        <v>19741</v>
      </c>
      <c r="AR60" s="60">
        <v>14482</v>
      </c>
      <c r="AS60" s="60"/>
      <c r="AT60" s="60"/>
      <c r="AU60" s="61"/>
      <c r="AV60" s="61"/>
      <c r="AW60" s="61"/>
      <c r="AX60" s="61"/>
      <c r="AY60" s="61"/>
      <c r="AZ60" s="61"/>
      <c r="BA60" s="61"/>
      <c r="BB60" s="101"/>
      <c r="BC60" s="105"/>
      <c r="BD60" s="105"/>
      <c r="BE60" s="109"/>
      <c r="BF60" s="84">
        <f t="shared" si="0"/>
        <v>72444</v>
      </c>
      <c r="BG60" s="51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</row>
    <row r="61" spans="1:70" s="12" customFormat="1" ht="16.5">
      <c r="A61" s="9" t="s">
        <v>64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44"/>
      <c r="AV61" s="44"/>
      <c r="AW61" s="44"/>
      <c r="AX61" s="44"/>
      <c r="AY61" s="44"/>
      <c r="AZ61" s="44"/>
      <c r="BA61" s="44"/>
      <c r="BB61" s="98"/>
      <c r="BC61" s="98"/>
      <c r="BD61" s="98"/>
      <c r="BE61" s="98"/>
      <c r="BF61" s="84">
        <f t="shared" si="0"/>
        <v>0</v>
      </c>
      <c r="BG61" s="52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</row>
    <row r="62" spans="1:70" ht="15">
      <c r="A62" s="5" t="s">
        <v>65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7000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/>
      <c r="AO62" s="8"/>
      <c r="AP62" s="8"/>
      <c r="AQ62" s="8"/>
      <c r="AR62" s="8"/>
      <c r="AS62" s="8"/>
      <c r="AT62" s="8"/>
      <c r="AU62" s="56"/>
      <c r="AV62" s="56"/>
      <c r="AW62" s="56"/>
      <c r="AX62" s="56"/>
      <c r="AY62" s="56"/>
      <c r="AZ62" s="56"/>
      <c r="BA62" s="56"/>
      <c r="BB62" s="99"/>
      <c r="BC62" s="99"/>
      <c r="BD62" s="99"/>
      <c r="BE62" s="99"/>
      <c r="BF62" s="84">
        <f t="shared" si="0"/>
        <v>7000</v>
      </c>
      <c r="BG62" s="47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ht="15">
      <c r="A63" s="5" t="s">
        <v>66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12825</v>
      </c>
      <c r="S63" s="8">
        <v>12800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/>
      <c r="AO63" s="8"/>
      <c r="AP63" s="8"/>
      <c r="AQ63" s="8"/>
      <c r="AR63" s="8"/>
      <c r="AS63" s="8"/>
      <c r="AT63" s="8"/>
      <c r="AU63" s="56"/>
      <c r="AV63" s="56"/>
      <c r="AW63" s="56"/>
      <c r="AX63" s="56"/>
      <c r="AY63" s="56"/>
      <c r="AZ63" s="56"/>
      <c r="BA63" s="56"/>
      <c r="BB63" s="99"/>
      <c r="BC63" s="99"/>
      <c r="BD63" s="99"/>
      <c r="BE63" s="99"/>
      <c r="BF63" s="84">
        <f t="shared" si="0"/>
        <v>25625</v>
      </c>
      <c r="BG63" s="47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ht="15">
      <c r="A64" s="5" t="s">
        <v>67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2500</v>
      </c>
      <c r="W64" s="8">
        <v>4500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/>
      <c r="AO64" s="8"/>
      <c r="AP64" s="8"/>
      <c r="AQ64" s="8"/>
      <c r="AR64" s="8"/>
      <c r="AS64" s="8"/>
      <c r="AT64" s="8"/>
      <c r="AU64" s="56"/>
      <c r="AV64" s="56"/>
      <c r="AW64" s="56"/>
      <c r="AX64" s="56"/>
      <c r="AY64" s="56"/>
      <c r="AZ64" s="56"/>
      <c r="BA64" s="56"/>
      <c r="BB64" s="99"/>
      <c r="BC64" s="99"/>
      <c r="BD64" s="99"/>
      <c r="BE64" s="99"/>
      <c r="BF64" s="84">
        <f t="shared" si="0"/>
        <v>7000</v>
      </c>
      <c r="BG64" s="47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ht="15">
      <c r="A65" s="5" t="s">
        <v>68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17000</v>
      </c>
      <c r="S65" s="8">
        <v>28000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/>
      <c r="AO65" s="8"/>
      <c r="AP65" s="8"/>
      <c r="AQ65" s="8"/>
      <c r="AR65" s="8"/>
      <c r="AS65" s="8"/>
      <c r="AT65" s="8"/>
      <c r="AU65" s="56"/>
      <c r="AV65" s="56"/>
      <c r="AW65" s="56"/>
      <c r="AX65" s="56"/>
      <c r="AY65" s="56"/>
      <c r="AZ65" s="56"/>
      <c r="BA65" s="56"/>
      <c r="BB65" s="99"/>
      <c r="BC65" s="99"/>
      <c r="BD65" s="99"/>
      <c r="BE65" s="99"/>
      <c r="BF65" s="84">
        <f t="shared" si="0"/>
        <v>45000</v>
      </c>
      <c r="BG65" s="47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15">
      <c r="A66" s="5" t="s">
        <v>69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5000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15000</v>
      </c>
      <c r="R66" s="8">
        <v>11000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/>
      <c r="AO66" s="8"/>
      <c r="AP66" s="8"/>
      <c r="AQ66" s="8"/>
      <c r="AR66" s="8"/>
      <c r="AS66" s="8"/>
      <c r="AT66" s="8"/>
      <c r="AU66" s="56"/>
      <c r="AV66" s="56"/>
      <c r="AW66" s="56"/>
      <c r="AX66" s="56"/>
      <c r="AY66" s="56"/>
      <c r="AZ66" s="56"/>
      <c r="BA66" s="56"/>
      <c r="BB66" s="99"/>
      <c r="BC66" s="99"/>
      <c r="BD66" s="99"/>
      <c r="BE66" s="99"/>
      <c r="BF66" s="84">
        <f t="shared" si="0"/>
        <v>31000</v>
      </c>
      <c r="BG66" s="47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ht="15">
      <c r="A67" s="5" t="s">
        <v>260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>
        <v>13182</v>
      </c>
      <c r="AT67" s="8">
        <v>12000</v>
      </c>
      <c r="AU67" s="56">
        <v>15000</v>
      </c>
      <c r="AV67" s="56"/>
      <c r="AW67" s="56"/>
      <c r="AX67" s="56"/>
      <c r="AY67" s="56"/>
      <c r="AZ67" s="56"/>
      <c r="BA67" s="56"/>
      <c r="BB67" s="99"/>
      <c r="BC67" s="99"/>
      <c r="BD67" s="99"/>
      <c r="BE67" s="99"/>
      <c r="BF67" s="84">
        <f t="shared" si="0"/>
        <v>40182</v>
      </c>
      <c r="BG67" s="47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15">
      <c r="A68" s="5" t="s">
        <v>261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>
        <v>12000</v>
      </c>
      <c r="AT68" s="8">
        <v>12000</v>
      </c>
      <c r="AU68" s="56">
        <v>12000</v>
      </c>
      <c r="AV68" s="56"/>
      <c r="AW68" s="56"/>
      <c r="AX68" s="56"/>
      <c r="AY68" s="56"/>
      <c r="AZ68" s="56"/>
      <c r="BA68" s="56"/>
      <c r="BB68" s="99"/>
      <c r="BC68" s="99"/>
      <c r="BD68" s="99"/>
      <c r="BE68" s="99"/>
      <c r="BF68" s="84">
        <f t="shared" si="0"/>
        <v>36000</v>
      </c>
      <c r="BG68" s="47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5">
      <c r="A69" s="5" t="s">
        <v>70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6000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/>
      <c r="AO69" s="8"/>
      <c r="AP69" s="8"/>
      <c r="AQ69" s="8"/>
      <c r="AR69" s="8"/>
      <c r="AS69" s="8"/>
      <c r="AT69" s="8"/>
      <c r="AU69" s="56"/>
      <c r="AV69" s="56"/>
      <c r="AW69" s="56"/>
      <c r="AX69" s="56"/>
      <c r="AY69" s="56"/>
      <c r="AZ69" s="56"/>
      <c r="BA69" s="56"/>
      <c r="BB69" s="99"/>
      <c r="BC69" s="99"/>
      <c r="BD69" s="99"/>
      <c r="BE69" s="99"/>
      <c r="BF69" s="84">
        <f aca="true" t="shared" si="1" ref="BF69:BF135">SUM(B69:BD69)</f>
        <v>6000</v>
      </c>
      <c r="BG69" s="47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ht="15">
      <c r="A70" s="5" t="s">
        <v>71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9200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/>
      <c r="AO70" s="8"/>
      <c r="AP70" s="8"/>
      <c r="AQ70" s="8"/>
      <c r="AR70" s="8"/>
      <c r="AS70" s="8"/>
      <c r="AT70" s="8"/>
      <c r="AU70" s="56"/>
      <c r="AV70" s="56"/>
      <c r="AW70" s="56"/>
      <c r="AX70" s="56"/>
      <c r="AY70" s="56"/>
      <c r="AZ70" s="56"/>
      <c r="BA70" s="56"/>
      <c r="BB70" s="99"/>
      <c r="BC70" s="99"/>
      <c r="BD70" s="99"/>
      <c r="BE70" s="99"/>
      <c r="BF70" s="84">
        <f t="shared" si="1"/>
        <v>9200</v>
      </c>
      <c r="BG70" s="47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ht="15">
      <c r="A71" s="5" t="s">
        <v>72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20850</v>
      </c>
      <c r="AF71" s="8">
        <v>40000</v>
      </c>
      <c r="AG71" s="8">
        <v>23360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/>
      <c r="AO71" s="8"/>
      <c r="AP71" s="8"/>
      <c r="AQ71" s="8"/>
      <c r="AR71" s="8"/>
      <c r="AS71" s="8"/>
      <c r="AT71" s="8"/>
      <c r="AU71" s="56"/>
      <c r="AV71" s="56"/>
      <c r="AW71" s="56"/>
      <c r="AX71" s="56"/>
      <c r="AY71" s="56"/>
      <c r="AZ71" s="56"/>
      <c r="BA71" s="56"/>
      <c r="BB71" s="99"/>
      <c r="BC71" s="99"/>
      <c r="BD71" s="99"/>
      <c r="BE71" s="99"/>
      <c r="BF71" s="84">
        <f t="shared" si="1"/>
        <v>84210</v>
      </c>
      <c r="BG71" s="47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ht="15">
      <c r="A72" s="5" t="s">
        <v>73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10550</v>
      </c>
      <c r="Z72" s="8">
        <v>0</v>
      </c>
      <c r="AA72" s="8">
        <v>0</v>
      </c>
      <c r="AB72" s="8">
        <v>15000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/>
      <c r="AO72" s="8"/>
      <c r="AP72" s="8"/>
      <c r="AQ72" s="8"/>
      <c r="AR72" s="8"/>
      <c r="AS72" s="8"/>
      <c r="AT72" s="8"/>
      <c r="AU72" s="56"/>
      <c r="AV72" s="56"/>
      <c r="AW72" s="56"/>
      <c r="AX72" s="56"/>
      <c r="AY72" s="56"/>
      <c r="AZ72" s="56"/>
      <c r="BA72" s="56"/>
      <c r="BB72" s="99"/>
      <c r="BC72" s="99"/>
      <c r="BD72" s="99"/>
      <c r="BE72" s="99"/>
      <c r="BF72" s="84">
        <f t="shared" si="1"/>
        <v>25550</v>
      </c>
      <c r="BG72" s="47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ht="15">
      <c r="A73" s="5" t="s">
        <v>74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5000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/>
      <c r="AO73" s="8"/>
      <c r="AP73" s="8"/>
      <c r="AQ73" s="8"/>
      <c r="AR73" s="8"/>
      <c r="AS73" s="8"/>
      <c r="AT73" s="8"/>
      <c r="AU73" s="56"/>
      <c r="AV73" s="56"/>
      <c r="AW73" s="56"/>
      <c r="AX73" s="56"/>
      <c r="AY73" s="56"/>
      <c r="AZ73" s="56"/>
      <c r="BA73" s="56"/>
      <c r="BB73" s="99"/>
      <c r="BC73" s="99"/>
      <c r="BD73" s="99"/>
      <c r="BE73" s="99"/>
      <c r="BF73" s="84">
        <f t="shared" si="1"/>
        <v>5000</v>
      </c>
      <c r="BG73" s="47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ht="15">
      <c r="A74" s="5" t="s">
        <v>190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14690</v>
      </c>
      <c r="AJ74" s="8">
        <v>0</v>
      </c>
      <c r="AK74" s="8">
        <v>0</v>
      </c>
      <c r="AL74" s="8">
        <v>0</v>
      </c>
      <c r="AM74" s="8">
        <v>0</v>
      </c>
      <c r="AN74" s="8"/>
      <c r="AO74" s="8"/>
      <c r="AP74" s="8"/>
      <c r="AQ74" s="8"/>
      <c r="AR74" s="8"/>
      <c r="AS74" s="8"/>
      <c r="AT74" s="8"/>
      <c r="AU74" s="56"/>
      <c r="AV74" s="56"/>
      <c r="AW74" s="56"/>
      <c r="AX74" s="56"/>
      <c r="AY74" s="56"/>
      <c r="AZ74" s="56"/>
      <c r="BA74" s="56"/>
      <c r="BB74" s="99"/>
      <c r="BC74" s="99"/>
      <c r="BD74" s="99"/>
      <c r="BE74" s="99"/>
      <c r="BF74" s="84">
        <f t="shared" si="1"/>
        <v>14690</v>
      </c>
      <c r="BG74" s="47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ht="15">
      <c r="A75" s="5" t="s">
        <v>207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5500</v>
      </c>
      <c r="AM75" s="8">
        <v>0</v>
      </c>
      <c r="AN75" s="8"/>
      <c r="AO75" s="8"/>
      <c r="AP75" s="8"/>
      <c r="AQ75" s="8"/>
      <c r="AR75" s="8"/>
      <c r="AS75" s="8"/>
      <c r="AT75" s="8"/>
      <c r="AU75" s="56"/>
      <c r="AV75" s="56"/>
      <c r="AW75" s="56"/>
      <c r="AX75" s="56"/>
      <c r="AY75" s="56"/>
      <c r="AZ75" s="56"/>
      <c r="BA75" s="56"/>
      <c r="BB75" s="99"/>
      <c r="BC75" s="99"/>
      <c r="BD75" s="99"/>
      <c r="BE75" s="99"/>
      <c r="BF75" s="84">
        <f t="shared" si="1"/>
        <v>5500</v>
      </c>
      <c r="BG75" s="47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38" customFormat="1" ht="15">
      <c r="A76" s="36" t="s">
        <v>322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9"/>
      <c r="AV76" s="56"/>
      <c r="AW76" s="56">
        <v>25988</v>
      </c>
      <c r="AX76" s="56"/>
      <c r="AY76" s="56"/>
      <c r="AZ76" s="56"/>
      <c r="BA76" s="56"/>
      <c r="BB76" s="99"/>
      <c r="BC76" s="99"/>
      <c r="BD76" s="99"/>
      <c r="BE76" s="99"/>
      <c r="BF76" s="84">
        <f t="shared" si="1"/>
        <v>25988</v>
      </c>
      <c r="BG76" s="50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</row>
    <row r="77" spans="1:70" s="38" customFormat="1" ht="15">
      <c r="A77" s="95" t="s">
        <v>323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9"/>
      <c r="AV77" s="56"/>
      <c r="AW77" s="56">
        <v>23000</v>
      </c>
      <c r="AX77" s="56"/>
      <c r="AY77" s="56"/>
      <c r="AZ77" s="56"/>
      <c r="BA77" s="56"/>
      <c r="BB77" s="99"/>
      <c r="BC77" s="99"/>
      <c r="BD77" s="99"/>
      <c r="BE77" s="99"/>
      <c r="BF77" s="84">
        <f t="shared" si="1"/>
        <v>23000</v>
      </c>
      <c r="BG77" s="50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</row>
    <row r="78" spans="1:70" s="38" customFormat="1" ht="15">
      <c r="A78" s="36" t="s">
        <v>326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9"/>
      <c r="AV78" s="56"/>
      <c r="AW78" s="56">
        <v>20000</v>
      </c>
      <c r="AX78" s="56"/>
      <c r="AY78" s="56"/>
      <c r="AZ78" s="56"/>
      <c r="BA78" s="56"/>
      <c r="BB78" s="99"/>
      <c r="BC78" s="99"/>
      <c r="BD78" s="99"/>
      <c r="BE78" s="99"/>
      <c r="BF78" s="84">
        <f t="shared" si="1"/>
        <v>20000</v>
      </c>
      <c r="BG78" s="50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</row>
    <row r="79" spans="1:70" s="38" customFormat="1" ht="15">
      <c r="A79" s="36" t="s">
        <v>307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9"/>
      <c r="AV79" s="56">
        <v>13607</v>
      </c>
      <c r="AW79" s="56">
        <v>13656</v>
      </c>
      <c r="AX79" s="56">
        <v>9167</v>
      </c>
      <c r="AY79" s="56"/>
      <c r="AZ79" s="56"/>
      <c r="BA79" s="56"/>
      <c r="BB79" s="99"/>
      <c r="BC79" s="99"/>
      <c r="BD79" s="99"/>
      <c r="BE79" s="99"/>
      <c r="BF79" s="84">
        <f t="shared" si="1"/>
        <v>36430</v>
      </c>
      <c r="BG79" s="50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</row>
    <row r="80" spans="1:70" s="38" customFormat="1" ht="15">
      <c r="A80" s="96" t="s">
        <v>337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9"/>
      <c r="AV80" s="56"/>
      <c r="AW80" s="56"/>
      <c r="AX80" s="56">
        <v>27547</v>
      </c>
      <c r="AY80" s="56"/>
      <c r="AZ80" s="56"/>
      <c r="BA80" s="56"/>
      <c r="BB80" s="99"/>
      <c r="BC80" s="99"/>
      <c r="BD80" s="99"/>
      <c r="BE80" s="99"/>
      <c r="BF80" s="84">
        <f t="shared" si="1"/>
        <v>27547</v>
      </c>
      <c r="BG80" s="50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</row>
    <row r="81" spans="1:70" s="38" customFormat="1" ht="15">
      <c r="A81" s="36" t="s">
        <v>338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9"/>
      <c r="AV81" s="56"/>
      <c r="AW81" s="56"/>
      <c r="AX81" s="56">
        <v>26300</v>
      </c>
      <c r="AY81" s="56"/>
      <c r="AZ81" s="56"/>
      <c r="BA81" s="56"/>
      <c r="BB81" s="99"/>
      <c r="BC81" s="99"/>
      <c r="BD81" s="99"/>
      <c r="BE81" s="99"/>
      <c r="BF81" s="84">
        <f t="shared" si="1"/>
        <v>26300</v>
      </c>
      <c r="BG81" s="50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</row>
    <row r="82" spans="1:70" s="38" customFormat="1" ht="15">
      <c r="A82" s="36" t="s">
        <v>390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9"/>
      <c r="AV82" s="56"/>
      <c r="AW82" s="56"/>
      <c r="AX82" s="56"/>
      <c r="AY82" s="56"/>
      <c r="AZ82" s="56"/>
      <c r="BA82" s="56"/>
      <c r="BB82" s="99">
        <v>14889</v>
      </c>
      <c r="BC82" s="99">
        <v>17632</v>
      </c>
      <c r="BD82" s="99">
        <v>5795</v>
      </c>
      <c r="BE82" s="99">
        <v>6516</v>
      </c>
      <c r="BF82" s="84">
        <f>SUM(B82:BE82)</f>
        <v>44832</v>
      </c>
      <c r="BG82" s="50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</row>
    <row r="83" spans="1:70" s="38" customFormat="1" ht="15">
      <c r="A83" s="36" t="s">
        <v>392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9"/>
      <c r="AV83" s="56"/>
      <c r="AW83" s="56"/>
      <c r="AX83" s="56"/>
      <c r="AY83" s="56"/>
      <c r="AZ83" s="56"/>
      <c r="BA83" s="56"/>
      <c r="BB83" s="99">
        <v>13440</v>
      </c>
      <c r="BC83" s="99"/>
      <c r="BD83" s="99"/>
      <c r="BE83" s="99"/>
      <c r="BF83" s="84">
        <f t="shared" si="1"/>
        <v>13440</v>
      </c>
      <c r="BG83" s="50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</row>
    <row r="84" spans="1:70" s="38" customFormat="1" ht="15">
      <c r="A84" s="94" t="s">
        <v>339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9"/>
      <c r="AV84" s="56"/>
      <c r="AW84" s="56"/>
      <c r="AX84" s="56">
        <v>20000</v>
      </c>
      <c r="AY84" s="56"/>
      <c r="AZ84" s="56"/>
      <c r="BA84" s="56"/>
      <c r="BB84" s="99"/>
      <c r="BC84" s="99"/>
      <c r="BD84" s="99"/>
      <c r="BE84" s="99"/>
      <c r="BF84" s="84">
        <f t="shared" si="1"/>
        <v>20000</v>
      </c>
      <c r="BG84" s="50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</row>
    <row r="85" spans="1:70" s="38" customFormat="1" ht="15">
      <c r="A85" s="94" t="s">
        <v>399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9"/>
      <c r="AV85" s="56"/>
      <c r="AW85" s="56"/>
      <c r="AX85" s="56"/>
      <c r="AY85" s="56"/>
      <c r="AZ85" s="56"/>
      <c r="BA85" s="56"/>
      <c r="BB85" s="99"/>
      <c r="BC85" s="99">
        <v>14654</v>
      </c>
      <c r="BD85" s="99">
        <v>33269</v>
      </c>
      <c r="BE85" s="99">
        <v>24600</v>
      </c>
      <c r="BF85" s="84">
        <f t="shared" si="1"/>
        <v>47923</v>
      </c>
      <c r="BG85" s="50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</row>
    <row r="86" spans="1:70" s="38" customFormat="1" ht="15">
      <c r="A86" s="36" t="s">
        <v>369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9"/>
      <c r="AV86" s="56"/>
      <c r="AW86" s="56"/>
      <c r="AX86" s="56"/>
      <c r="AY86" s="56"/>
      <c r="AZ86" s="56">
        <v>13276</v>
      </c>
      <c r="BA86" s="56"/>
      <c r="BB86" s="99"/>
      <c r="BC86" s="99"/>
      <c r="BD86" s="99"/>
      <c r="BE86" s="99"/>
      <c r="BF86" s="84">
        <f t="shared" si="1"/>
        <v>13276</v>
      </c>
      <c r="BG86" s="50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</row>
    <row r="87" spans="1:70" s="38" customFormat="1" ht="15">
      <c r="A87" s="107" t="s">
        <v>408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9"/>
      <c r="AV87" s="56"/>
      <c r="AW87" s="56"/>
      <c r="AX87" s="56"/>
      <c r="AY87" s="56"/>
      <c r="AZ87" s="56"/>
      <c r="BA87" s="56"/>
      <c r="BB87" s="99"/>
      <c r="BC87" s="99"/>
      <c r="BD87" s="99">
        <v>20000</v>
      </c>
      <c r="BE87" s="99"/>
      <c r="BF87" s="84">
        <f>SUM(B87:BE87)</f>
        <v>20000</v>
      </c>
      <c r="BG87" s="50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</row>
    <row r="88" spans="1:70" s="38" customFormat="1" ht="15">
      <c r="A88" s="107" t="s">
        <v>415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9"/>
      <c r="AV88" s="56"/>
      <c r="AW88" s="56"/>
      <c r="AX88" s="56"/>
      <c r="AY88" s="56"/>
      <c r="AZ88" s="56"/>
      <c r="BA88" s="56"/>
      <c r="BB88" s="99"/>
      <c r="BC88" s="99"/>
      <c r="BD88" s="99"/>
      <c r="BE88" s="99">
        <v>61271</v>
      </c>
      <c r="BF88" s="84">
        <f>SUM(B88:BE88)</f>
        <v>61271</v>
      </c>
      <c r="BG88" s="50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</row>
    <row r="89" spans="1:70" s="38" customFormat="1" ht="15">
      <c r="A89" s="36" t="s">
        <v>276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>
        <v>1800</v>
      </c>
      <c r="AU89" s="59"/>
      <c r="AV89" s="56"/>
      <c r="AW89" s="56"/>
      <c r="AX89" s="56"/>
      <c r="AY89" s="56"/>
      <c r="AZ89" s="56"/>
      <c r="BA89" s="56"/>
      <c r="BB89" s="99"/>
      <c r="BC89" s="99"/>
      <c r="BD89" s="99"/>
      <c r="BE89" s="99"/>
      <c r="BF89" s="84">
        <f t="shared" si="1"/>
        <v>1800</v>
      </c>
      <c r="BG89" s="50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</row>
    <row r="90" spans="1:70" s="15" customFormat="1" ht="15.75" thickBot="1">
      <c r="A90" s="13" t="s">
        <v>201</v>
      </c>
      <c r="B90" s="60">
        <v>0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  <c r="V90" s="60">
        <v>0</v>
      </c>
      <c r="W90" s="60">
        <v>0</v>
      </c>
      <c r="X90" s="60">
        <v>0</v>
      </c>
      <c r="Y90" s="60">
        <v>0</v>
      </c>
      <c r="Z90" s="60">
        <v>0</v>
      </c>
      <c r="AA90" s="60">
        <v>0</v>
      </c>
      <c r="AB90" s="60">
        <v>0</v>
      </c>
      <c r="AC90" s="60">
        <v>0</v>
      </c>
      <c r="AD90" s="60">
        <v>0</v>
      </c>
      <c r="AE90" s="60">
        <v>0</v>
      </c>
      <c r="AF90" s="60">
        <v>0</v>
      </c>
      <c r="AG90" s="60">
        <v>0</v>
      </c>
      <c r="AH90" s="60">
        <v>0</v>
      </c>
      <c r="AI90" s="60">
        <v>0</v>
      </c>
      <c r="AJ90" s="60">
        <v>17700</v>
      </c>
      <c r="AK90" s="60">
        <v>0</v>
      </c>
      <c r="AL90" s="60">
        <v>0</v>
      </c>
      <c r="AM90" s="60">
        <v>9240</v>
      </c>
      <c r="AN90" s="60"/>
      <c r="AO90" s="60"/>
      <c r="AP90" s="60"/>
      <c r="AQ90" s="60"/>
      <c r="AR90" s="60"/>
      <c r="AS90" s="60"/>
      <c r="AT90" s="60"/>
      <c r="AU90" s="61"/>
      <c r="AV90" s="61"/>
      <c r="AW90" s="61"/>
      <c r="AX90" s="61"/>
      <c r="AY90" s="61"/>
      <c r="AZ90" s="61"/>
      <c r="BA90" s="61"/>
      <c r="BB90" s="101"/>
      <c r="BC90" s="105"/>
      <c r="BD90" s="105"/>
      <c r="BE90" s="109"/>
      <c r="BF90" s="84">
        <f t="shared" si="1"/>
        <v>26940</v>
      </c>
      <c r="BG90" s="51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</row>
    <row r="91" spans="1:70" s="12" customFormat="1" ht="16.5">
      <c r="A91" s="9" t="s">
        <v>75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44"/>
      <c r="AV91" s="44"/>
      <c r="AW91" s="44"/>
      <c r="AX91" s="44"/>
      <c r="AY91" s="44"/>
      <c r="AZ91" s="44"/>
      <c r="BA91" s="44"/>
      <c r="BB91" s="98"/>
      <c r="BC91" s="98"/>
      <c r="BD91" s="98"/>
      <c r="BE91" s="98"/>
      <c r="BF91" s="84">
        <f t="shared" si="1"/>
        <v>0</v>
      </c>
      <c r="BG91" s="52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</row>
    <row r="92" spans="1:70" ht="15">
      <c r="A92" s="5" t="s">
        <v>76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10000</v>
      </c>
      <c r="Z92" s="8">
        <v>10000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/>
      <c r="AO92" s="8"/>
      <c r="AP92" s="8"/>
      <c r="AQ92" s="8"/>
      <c r="AR92" s="8"/>
      <c r="AS92" s="8"/>
      <c r="AT92" s="8"/>
      <c r="AU92" s="56"/>
      <c r="AV92" s="56"/>
      <c r="AW92" s="56"/>
      <c r="AX92" s="56"/>
      <c r="AY92" s="56"/>
      <c r="AZ92" s="56"/>
      <c r="BA92" s="56"/>
      <c r="BB92" s="99"/>
      <c r="BC92" s="99"/>
      <c r="BD92" s="99"/>
      <c r="BE92" s="99"/>
      <c r="BF92" s="84">
        <f t="shared" si="1"/>
        <v>20000</v>
      </c>
      <c r="BG92" s="47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ht="15">
      <c r="A93" s="5" t="s">
        <v>77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/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3000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/>
      <c r="AO93" s="8"/>
      <c r="AP93" s="8"/>
      <c r="AQ93" s="8"/>
      <c r="AR93" s="8"/>
      <c r="AS93" s="8"/>
      <c r="AT93" s="8"/>
      <c r="AU93" s="56"/>
      <c r="AV93" s="56"/>
      <c r="AW93" s="56"/>
      <c r="AX93" s="56"/>
      <c r="AY93" s="56"/>
      <c r="AZ93" s="56"/>
      <c r="BA93" s="56"/>
      <c r="BB93" s="99"/>
      <c r="BC93" s="99"/>
      <c r="BD93" s="99"/>
      <c r="BE93" s="99"/>
      <c r="BF93" s="84">
        <f t="shared" si="1"/>
        <v>3000</v>
      </c>
      <c r="BG93" s="47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15">
      <c r="A94" s="5" t="s">
        <v>78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18400</v>
      </c>
      <c r="AG94" s="8">
        <v>18400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/>
      <c r="AO94" s="8"/>
      <c r="AP94" s="8"/>
      <c r="AQ94" s="8">
        <v>20000</v>
      </c>
      <c r="AR94" s="8">
        <v>20000</v>
      </c>
      <c r="AS94" s="8"/>
      <c r="AT94" s="8"/>
      <c r="AU94" s="56"/>
      <c r="AV94" s="56"/>
      <c r="AW94" s="56"/>
      <c r="AX94" s="56"/>
      <c r="AY94" s="56"/>
      <c r="AZ94" s="56"/>
      <c r="BA94" s="56"/>
      <c r="BB94" s="99"/>
      <c r="BC94" s="99"/>
      <c r="BD94" s="99"/>
      <c r="BE94" s="99"/>
      <c r="BF94" s="84">
        <f t="shared" si="1"/>
        <v>76800</v>
      </c>
      <c r="BG94" s="47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ht="15">
      <c r="A95" s="5" t="s">
        <v>375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56"/>
      <c r="AV95" s="56"/>
      <c r="AW95" s="56"/>
      <c r="AX95" s="56"/>
      <c r="AY95" s="56"/>
      <c r="AZ95" s="56"/>
      <c r="BA95" s="56">
        <v>25925</v>
      </c>
      <c r="BB95" s="99">
        <v>28000</v>
      </c>
      <c r="BC95" s="99"/>
      <c r="BD95" s="99"/>
      <c r="BE95" s="99"/>
      <c r="BF95" s="84">
        <f t="shared" si="1"/>
        <v>53925</v>
      </c>
      <c r="BG95" s="47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ht="15">
      <c r="A96" s="5" t="s">
        <v>383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56"/>
      <c r="AV96" s="56"/>
      <c r="AW96" s="56"/>
      <c r="AX96" s="56"/>
      <c r="AY96" s="56"/>
      <c r="AZ96" s="56"/>
      <c r="BA96" s="56">
        <v>5000</v>
      </c>
      <c r="BB96" s="99"/>
      <c r="BC96" s="99"/>
      <c r="BD96" s="99"/>
      <c r="BE96" s="99"/>
      <c r="BF96" s="84">
        <f t="shared" si="1"/>
        <v>5000</v>
      </c>
      <c r="BG96" s="47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ht="15">
      <c r="A97" s="5" t="s">
        <v>79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20900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/>
      <c r="AO97" s="8"/>
      <c r="AP97" s="8"/>
      <c r="AQ97" s="8"/>
      <c r="AR97" s="8"/>
      <c r="AS97" s="8"/>
      <c r="AT97" s="8"/>
      <c r="AU97" s="56"/>
      <c r="AV97" s="56"/>
      <c r="AW97" s="56"/>
      <c r="AX97" s="56"/>
      <c r="AY97" s="56"/>
      <c r="AZ97" s="56"/>
      <c r="BA97" s="56"/>
      <c r="BB97" s="99"/>
      <c r="BC97" s="99"/>
      <c r="BD97" s="99"/>
      <c r="BE97" s="99"/>
      <c r="BF97" s="84">
        <f t="shared" si="1"/>
        <v>20900</v>
      </c>
      <c r="BG97" s="47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ht="15">
      <c r="A98" s="5" t="s">
        <v>80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4000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/>
      <c r="AO98" s="8"/>
      <c r="AP98" s="8"/>
      <c r="AQ98" s="8"/>
      <c r="AR98" s="8"/>
      <c r="AS98" s="8"/>
      <c r="AT98" s="8"/>
      <c r="AU98" s="56"/>
      <c r="AV98" s="56"/>
      <c r="AW98" s="56"/>
      <c r="AX98" s="56"/>
      <c r="AY98" s="56"/>
      <c r="AZ98" s="56"/>
      <c r="BA98" s="56"/>
      <c r="BB98" s="99"/>
      <c r="BC98" s="99"/>
      <c r="BD98" s="99"/>
      <c r="BE98" s="99"/>
      <c r="BF98" s="84">
        <f t="shared" si="1"/>
        <v>4000</v>
      </c>
      <c r="BG98" s="47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ht="15">
      <c r="A99" s="5" t="s">
        <v>81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5032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/>
      <c r="AO99" s="8"/>
      <c r="AP99" s="8"/>
      <c r="AQ99" s="8"/>
      <c r="AR99" s="8"/>
      <c r="AS99" s="8"/>
      <c r="AT99" s="8"/>
      <c r="AU99" s="56"/>
      <c r="AV99" s="56"/>
      <c r="AW99" s="56"/>
      <c r="AX99" s="56"/>
      <c r="AY99" s="56"/>
      <c r="AZ99" s="56"/>
      <c r="BA99" s="56"/>
      <c r="BB99" s="99"/>
      <c r="BC99" s="99"/>
      <c r="BD99" s="99"/>
      <c r="BE99" s="99"/>
      <c r="BF99" s="84">
        <f t="shared" si="1"/>
        <v>5032</v>
      </c>
      <c r="BG99" s="47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ht="15">
      <c r="A100" s="5" t="s">
        <v>82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6300</v>
      </c>
      <c r="K100" s="8">
        <v>8800</v>
      </c>
      <c r="L100" s="8">
        <v>7500</v>
      </c>
      <c r="M100" s="8">
        <v>7500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/>
      <c r="AO100" s="8"/>
      <c r="AP100" s="8"/>
      <c r="AQ100" s="8"/>
      <c r="AR100" s="8"/>
      <c r="AS100" s="8"/>
      <c r="AT100" s="8"/>
      <c r="AU100" s="56"/>
      <c r="AV100" s="56"/>
      <c r="AW100" s="56"/>
      <c r="AX100" s="56"/>
      <c r="AY100" s="56"/>
      <c r="AZ100" s="56"/>
      <c r="BA100" s="56"/>
      <c r="BB100" s="99"/>
      <c r="BC100" s="99"/>
      <c r="BD100" s="99"/>
      <c r="BE100" s="99"/>
      <c r="BF100" s="84">
        <f t="shared" si="1"/>
        <v>30100</v>
      </c>
      <c r="BG100" s="47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ht="15">
      <c r="A101" s="5" t="s">
        <v>83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2000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/>
      <c r="AO101" s="8"/>
      <c r="AP101" s="8"/>
      <c r="AQ101" s="8"/>
      <c r="AR101" s="8"/>
      <c r="AS101" s="8"/>
      <c r="AT101" s="8"/>
      <c r="AU101" s="56"/>
      <c r="AV101" s="56"/>
      <c r="AW101" s="56"/>
      <c r="AX101" s="56"/>
      <c r="AY101" s="56"/>
      <c r="AZ101" s="56"/>
      <c r="BA101" s="56"/>
      <c r="BB101" s="99"/>
      <c r="BC101" s="99"/>
      <c r="BD101" s="99"/>
      <c r="BE101" s="99"/>
      <c r="BF101" s="84">
        <f t="shared" si="1"/>
        <v>2000</v>
      </c>
      <c r="BG101" s="47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ht="15">
      <c r="A102" s="5" t="s">
        <v>84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10000</v>
      </c>
      <c r="T102" s="8">
        <v>0</v>
      </c>
      <c r="U102" s="8">
        <v>0</v>
      </c>
      <c r="V102" s="8">
        <v>32500</v>
      </c>
      <c r="W102" s="8">
        <v>20000</v>
      </c>
      <c r="X102" s="8">
        <v>10000</v>
      </c>
      <c r="Y102" s="8">
        <v>10000</v>
      </c>
      <c r="Z102" s="8">
        <v>10000</v>
      </c>
      <c r="AA102" s="8">
        <v>6000</v>
      </c>
      <c r="AB102" s="8">
        <v>10000</v>
      </c>
      <c r="AC102" s="8">
        <v>20200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/>
      <c r="AO102" s="8"/>
      <c r="AP102" s="8"/>
      <c r="AQ102" s="8"/>
      <c r="AR102" s="8"/>
      <c r="AS102" s="8"/>
      <c r="AT102" s="8"/>
      <c r="AU102" s="56"/>
      <c r="AV102" s="56"/>
      <c r="AW102" s="56"/>
      <c r="AX102" s="56"/>
      <c r="AY102" s="56"/>
      <c r="AZ102" s="56"/>
      <c r="BA102" s="56"/>
      <c r="BB102" s="99"/>
      <c r="BC102" s="99"/>
      <c r="BD102" s="99"/>
      <c r="BE102" s="99"/>
      <c r="BF102" s="84">
        <f t="shared" si="1"/>
        <v>128700</v>
      </c>
      <c r="BG102" s="47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ht="15">
      <c r="A103" s="5" t="s">
        <v>85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15345</v>
      </c>
      <c r="AC103" s="8">
        <v>18000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/>
      <c r="AO103" s="8"/>
      <c r="AP103" s="8"/>
      <c r="AQ103" s="8"/>
      <c r="AR103" s="8"/>
      <c r="AS103" s="8"/>
      <c r="AT103" s="8"/>
      <c r="AU103" s="56"/>
      <c r="AV103" s="56"/>
      <c r="AW103" s="56"/>
      <c r="AX103" s="56"/>
      <c r="AY103" s="56"/>
      <c r="AZ103" s="56"/>
      <c r="BA103" s="56"/>
      <c r="BB103" s="99"/>
      <c r="BC103" s="99"/>
      <c r="BD103" s="99"/>
      <c r="BE103" s="99"/>
      <c r="BF103" s="84">
        <f t="shared" si="1"/>
        <v>33345</v>
      </c>
      <c r="BG103" s="47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ht="15">
      <c r="A104" s="5" t="s">
        <v>86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17500</v>
      </c>
      <c r="AF104" s="8">
        <v>17500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/>
      <c r="AO104" s="8"/>
      <c r="AP104" s="8"/>
      <c r="AQ104" s="8"/>
      <c r="AR104" s="8"/>
      <c r="AS104" s="8"/>
      <c r="AT104" s="8"/>
      <c r="AU104" s="56"/>
      <c r="AV104" s="56"/>
      <c r="AW104" s="56"/>
      <c r="AX104" s="56"/>
      <c r="AY104" s="56"/>
      <c r="AZ104" s="56"/>
      <c r="BA104" s="56"/>
      <c r="BB104" s="99"/>
      <c r="BC104" s="99"/>
      <c r="BD104" s="99"/>
      <c r="BE104" s="99"/>
      <c r="BF104" s="84">
        <f t="shared" si="1"/>
        <v>35000</v>
      </c>
      <c r="BG104" s="47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ht="15">
      <c r="A105" s="5" t="s">
        <v>87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10396</v>
      </c>
      <c r="I105" s="8">
        <v>11076</v>
      </c>
      <c r="J105" s="8">
        <v>12950</v>
      </c>
      <c r="K105" s="8">
        <v>14747</v>
      </c>
      <c r="L105" s="8">
        <v>15559</v>
      </c>
      <c r="M105" s="8">
        <v>14000</v>
      </c>
      <c r="N105" s="8">
        <v>16951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20750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/>
      <c r="AO105" s="8"/>
      <c r="AP105" s="8"/>
      <c r="AQ105" s="8"/>
      <c r="AR105" s="8"/>
      <c r="AS105" s="8"/>
      <c r="AT105" s="8"/>
      <c r="AU105" s="56"/>
      <c r="AV105" s="56"/>
      <c r="AW105" s="56"/>
      <c r="AX105" s="56"/>
      <c r="AY105" s="56"/>
      <c r="AZ105" s="56"/>
      <c r="BA105" s="56"/>
      <c r="BB105" s="99"/>
      <c r="BC105" s="99"/>
      <c r="BD105" s="99"/>
      <c r="BE105" s="99"/>
      <c r="BF105" s="84">
        <f t="shared" si="1"/>
        <v>116429</v>
      </c>
      <c r="BG105" s="47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ht="15">
      <c r="A106" s="5" t="s">
        <v>243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>
        <v>15400</v>
      </c>
      <c r="AQ106" s="8"/>
      <c r="AR106" s="8"/>
      <c r="AS106" s="8"/>
      <c r="AT106" s="8"/>
      <c r="AU106" s="56"/>
      <c r="AV106" s="56"/>
      <c r="AW106" s="56"/>
      <c r="AX106" s="56"/>
      <c r="AY106" s="56"/>
      <c r="AZ106" s="56"/>
      <c r="BA106" s="56"/>
      <c r="BB106" s="99"/>
      <c r="BC106" s="99"/>
      <c r="BD106" s="99"/>
      <c r="BE106" s="99"/>
      <c r="BF106" s="84">
        <f t="shared" si="1"/>
        <v>15400</v>
      </c>
      <c r="BG106" s="47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ht="15">
      <c r="A107" s="5" t="s">
        <v>252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>
        <v>10000</v>
      </c>
      <c r="AR107" s="8">
        <v>7500</v>
      </c>
      <c r="AS107" s="8">
        <v>17331</v>
      </c>
      <c r="AT107" s="8"/>
      <c r="AU107" s="56"/>
      <c r="AV107" s="56"/>
      <c r="AW107" s="56"/>
      <c r="AX107" s="56"/>
      <c r="AY107" s="56"/>
      <c r="AZ107" s="56"/>
      <c r="BA107" s="56"/>
      <c r="BB107" s="99"/>
      <c r="BC107" s="99"/>
      <c r="BD107" s="99"/>
      <c r="BE107" s="99"/>
      <c r="BF107" s="84">
        <f t="shared" si="1"/>
        <v>34831</v>
      </c>
      <c r="BG107" s="47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ht="15">
      <c r="A108" s="5" t="s">
        <v>88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10000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/>
      <c r="AO108" s="8"/>
      <c r="AP108" s="8"/>
      <c r="AQ108" s="8"/>
      <c r="AR108" s="8"/>
      <c r="AS108" s="8"/>
      <c r="AT108" s="8"/>
      <c r="AU108" s="56"/>
      <c r="AV108" s="56"/>
      <c r="AW108" s="56"/>
      <c r="AX108" s="56"/>
      <c r="AY108" s="56"/>
      <c r="AZ108" s="56"/>
      <c r="BA108" s="56"/>
      <c r="BB108" s="99"/>
      <c r="BC108" s="99"/>
      <c r="BD108" s="99"/>
      <c r="BE108" s="99"/>
      <c r="BF108" s="84">
        <f t="shared" si="1"/>
        <v>10000</v>
      </c>
      <c r="BG108" s="47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ht="15">
      <c r="A109" s="5" t="s">
        <v>89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5000</v>
      </c>
      <c r="H109" s="8">
        <v>0</v>
      </c>
      <c r="I109" s="8">
        <v>5232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/>
      <c r="AO109" s="8"/>
      <c r="AP109" s="8"/>
      <c r="AQ109" s="8"/>
      <c r="AR109" s="8"/>
      <c r="AS109" s="8"/>
      <c r="AT109" s="8"/>
      <c r="AU109" s="66"/>
      <c r="AV109" s="56"/>
      <c r="AW109" s="56"/>
      <c r="AX109" s="56"/>
      <c r="AY109" s="56"/>
      <c r="AZ109" s="56"/>
      <c r="BA109" s="56"/>
      <c r="BB109" s="99"/>
      <c r="BC109" s="99"/>
      <c r="BD109" s="99"/>
      <c r="BE109" s="99"/>
      <c r="BF109" s="84">
        <f t="shared" si="1"/>
        <v>10232</v>
      </c>
      <c r="BG109" s="47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ht="15">
      <c r="A110" s="5" t="s">
        <v>90</v>
      </c>
      <c r="B110" s="8">
        <v>0</v>
      </c>
      <c r="C110" s="8">
        <v>0</v>
      </c>
      <c r="D110" s="8">
        <v>7500</v>
      </c>
      <c r="E110" s="8">
        <v>0</v>
      </c>
      <c r="F110" s="8">
        <v>10000</v>
      </c>
      <c r="G110" s="8">
        <v>12500</v>
      </c>
      <c r="H110" s="8">
        <v>12500</v>
      </c>
      <c r="I110" s="8">
        <v>12500</v>
      </c>
      <c r="J110" s="8">
        <v>13725</v>
      </c>
      <c r="K110" s="8">
        <v>14947</v>
      </c>
      <c r="L110" s="8">
        <v>15302</v>
      </c>
      <c r="M110" s="8">
        <v>15000</v>
      </c>
      <c r="N110" s="8">
        <v>16951</v>
      </c>
      <c r="O110" s="8">
        <v>18953</v>
      </c>
      <c r="P110" s="8">
        <v>21400</v>
      </c>
      <c r="Q110" s="8">
        <v>24280</v>
      </c>
      <c r="R110" s="8">
        <v>25493</v>
      </c>
      <c r="S110" s="8">
        <v>26520</v>
      </c>
      <c r="T110" s="8">
        <v>26520</v>
      </c>
      <c r="U110" s="8">
        <v>13420</v>
      </c>
      <c r="V110" s="8">
        <v>12500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/>
      <c r="AO110" s="8"/>
      <c r="AP110" s="8"/>
      <c r="AQ110" s="8"/>
      <c r="AR110" s="8"/>
      <c r="AS110" s="8"/>
      <c r="AT110" s="8"/>
      <c r="AU110" s="56"/>
      <c r="AV110" s="56"/>
      <c r="AW110" s="56"/>
      <c r="AX110" s="56"/>
      <c r="AY110" s="56"/>
      <c r="AZ110" s="56"/>
      <c r="BA110" s="56"/>
      <c r="BB110" s="99"/>
      <c r="BC110" s="99"/>
      <c r="BD110" s="99"/>
      <c r="BE110" s="99"/>
      <c r="BF110" s="84">
        <f t="shared" si="1"/>
        <v>300011</v>
      </c>
      <c r="BG110" s="47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ht="15">
      <c r="A111" s="5" t="s">
        <v>91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24000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/>
      <c r="AO111" s="8"/>
      <c r="AP111" s="8"/>
      <c r="AQ111" s="8"/>
      <c r="AR111" s="8"/>
      <c r="AS111" s="8"/>
      <c r="AT111" s="8"/>
      <c r="AU111" s="56"/>
      <c r="AV111" s="56"/>
      <c r="AW111" s="56"/>
      <c r="AX111" s="56"/>
      <c r="AY111" s="56"/>
      <c r="AZ111" s="56"/>
      <c r="BA111" s="56"/>
      <c r="BB111" s="99"/>
      <c r="BC111" s="99"/>
      <c r="BD111" s="99"/>
      <c r="BE111" s="99"/>
      <c r="BF111" s="84">
        <f t="shared" si="1"/>
        <v>24000</v>
      </c>
      <c r="BG111" s="47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ht="15">
      <c r="A112" s="5" t="s">
        <v>92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7200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/>
      <c r="AO112" s="8"/>
      <c r="AP112" s="8"/>
      <c r="AQ112" s="8"/>
      <c r="AR112" s="8"/>
      <c r="AS112" s="8"/>
      <c r="AT112" s="8"/>
      <c r="AU112" s="56"/>
      <c r="AV112" s="56"/>
      <c r="AW112" s="56"/>
      <c r="AX112" s="56"/>
      <c r="AY112" s="56"/>
      <c r="AZ112" s="56"/>
      <c r="BA112" s="56"/>
      <c r="BB112" s="99"/>
      <c r="BC112" s="99"/>
      <c r="BD112" s="99"/>
      <c r="BE112" s="99"/>
      <c r="BF112" s="84">
        <f t="shared" si="1"/>
        <v>7200</v>
      </c>
      <c r="BG112" s="47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ht="15">
      <c r="A113" s="5" t="s">
        <v>248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>
        <v>15000</v>
      </c>
      <c r="AR113" s="8">
        <v>18524</v>
      </c>
      <c r="AS113" s="8"/>
      <c r="AT113" s="8"/>
      <c r="AU113" s="56"/>
      <c r="AV113" s="56"/>
      <c r="AW113" s="56"/>
      <c r="AX113" s="56"/>
      <c r="AY113" s="56"/>
      <c r="AZ113" s="56"/>
      <c r="BA113" s="56"/>
      <c r="BB113" s="99"/>
      <c r="BC113" s="99"/>
      <c r="BD113" s="99"/>
      <c r="BE113" s="99"/>
      <c r="BF113" s="84">
        <f t="shared" si="1"/>
        <v>33524</v>
      </c>
      <c r="BG113" s="47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ht="15">
      <c r="A114" s="5" t="s">
        <v>93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44000</v>
      </c>
      <c r="AD114" s="8">
        <v>44000</v>
      </c>
      <c r="AE114" s="8">
        <v>28640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/>
      <c r="AO114" s="8"/>
      <c r="AP114" s="8"/>
      <c r="AQ114" s="8"/>
      <c r="AR114" s="8"/>
      <c r="AS114" s="8"/>
      <c r="AT114" s="8"/>
      <c r="AU114" s="56"/>
      <c r="AV114" s="56"/>
      <c r="AW114" s="56"/>
      <c r="AX114" s="56"/>
      <c r="AY114" s="56"/>
      <c r="AZ114" s="56"/>
      <c r="BA114" s="56"/>
      <c r="BB114" s="99"/>
      <c r="BC114" s="99"/>
      <c r="BD114" s="99"/>
      <c r="BE114" s="99"/>
      <c r="BF114" s="84">
        <f t="shared" si="1"/>
        <v>116640</v>
      </c>
      <c r="BG114" s="47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ht="15">
      <c r="A115" s="5" t="s">
        <v>191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10000</v>
      </c>
      <c r="AJ115" s="8">
        <v>20160</v>
      </c>
      <c r="AK115" s="8">
        <v>0</v>
      </c>
      <c r="AL115" s="8">
        <v>0</v>
      </c>
      <c r="AM115" s="8">
        <v>0</v>
      </c>
      <c r="AN115" s="8"/>
      <c r="AO115" s="8"/>
      <c r="AP115" s="8"/>
      <c r="AQ115" s="8"/>
      <c r="AR115" s="8"/>
      <c r="AS115" s="8"/>
      <c r="AT115" s="8"/>
      <c r="AU115" s="56"/>
      <c r="AV115" s="56"/>
      <c r="AW115" s="56"/>
      <c r="AX115" s="56"/>
      <c r="AY115" s="56"/>
      <c r="AZ115" s="56"/>
      <c r="BA115" s="56"/>
      <c r="BB115" s="99"/>
      <c r="BC115" s="99"/>
      <c r="BD115" s="99"/>
      <c r="BE115" s="99"/>
      <c r="BF115" s="84">
        <f t="shared" si="1"/>
        <v>30160</v>
      </c>
      <c r="BG115" s="47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38" customFormat="1" ht="15">
      <c r="A116" s="36" t="s">
        <v>241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>
        <v>20000</v>
      </c>
      <c r="AQ116" s="58"/>
      <c r="AR116" s="58"/>
      <c r="AS116" s="58"/>
      <c r="AT116" s="58"/>
      <c r="AU116" s="59"/>
      <c r="AV116" s="56"/>
      <c r="AW116" s="56"/>
      <c r="AX116" s="56"/>
      <c r="AY116" s="56"/>
      <c r="AZ116" s="56"/>
      <c r="BA116" s="56"/>
      <c r="BB116" s="99"/>
      <c r="BC116" s="99"/>
      <c r="BD116" s="99"/>
      <c r="BE116" s="99"/>
      <c r="BF116" s="84">
        <f t="shared" si="1"/>
        <v>20000</v>
      </c>
      <c r="BG116" s="50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</row>
    <row r="117" spans="1:70" s="38" customFormat="1" ht="15">
      <c r="A117" s="36" t="s">
        <v>264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>
        <v>18971</v>
      </c>
      <c r="AT117" s="58"/>
      <c r="AU117" s="59"/>
      <c r="AV117" s="56"/>
      <c r="AW117" s="56"/>
      <c r="AX117" s="56"/>
      <c r="AY117" s="56"/>
      <c r="AZ117" s="56"/>
      <c r="BA117" s="56"/>
      <c r="BB117" s="99"/>
      <c r="BC117" s="99"/>
      <c r="BD117" s="99"/>
      <c r="BE117" s="99"/>
      <c r="BF117" s="84">
        <f t="shared" si="1"/>
        <v>18971</v>
      </c>
      <c r="BG117" s="50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</row>
    <row r="118" spans="1:70" s="38" customFormat="1" ht="15">
      <c r="A118" s="36" t="s">
        <v>279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9">
        <v>25439</v>
      </c>
      <c r="AV118" s="56"/>
      <c r="AW118" s="56"/>
      <c r="AX118" s="56"/>
      <c r="AY118" s="56"/>
      <c r="AZ118" s="56"/>
      <c r="BA118" s="56"/>
      <c r="BB118" s="99"/>
      <c r="BC118" s="99"/>
      <c r="BD118" s="99"/>
      <c r="BE118" s="99"/>
      <c r="BF118" s="84">
        <f t="shared" si="1"/>
        <v>25439</v>
      </c>
      <c r="BG118" s="50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</row>
    <row r="119" spans="1:70" s="38" customFormat="1" ht="15">
      <c r="A119" s="36" t="s">
        <v>259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>
        <v>20771</v>
      </c>
      <c r="AT119" s="58">
        <v>21000</v>
      </c>
      <c r="AU119" s="59"/>
      <c r="AV119" s="56"/>
      <c r="AW119" s="56"/>
      <c r="AX119" s="56"/>
      <c r="AY119" s="56"/>
      <c r="AZ119" s="56">
        <v>30690</v>
      </c>
      <c r="BA119" s="56"/>
      <c r="BB119" s="99"/>
      <c r="BC119" s="99"/>
      <c r="BD119" s="99"/>
      <c r="BE119" s="99"/>
      <c r="BF119" s="84">
        <f t="shared" si="1"/>
        <v>72461</v>
      </c>
      <c r="BG119" s="50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</row>
    <row r="120" spans="1:70" s="38" customFormat="1" ht="15">
      <c r="A120" s="36" t="s">
        <v>283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9">
        <v>4100</v>
      </c>
      <c r="AV120" s="56"/>
      <c r="AW120" s="56"/>
      <c r="AX120" s="56"/>
      <c r="AY120" s="56">
        <v>6000</v>
      </c>
      <c r="AZ120" s="56"/>
      <c r="BA120" s="56"/>
      <c r="BB120" s="99"/>
      <c r="BC120" s="99"/>
      <c r="BD120" s="99"/>
      <c r="BE120" s="99"/>
      <c r="BF120" s="84">
        <f t="shared" si="1"/>
        <v>10100</v>
      </c>
      <c r="BG120" s="50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</row>
    <row r="121" spans="1:70" s="38" customFormat="1" ht="15">
      <c r="A121" s="36" t="s">
        <v>285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9">
        <v>31315</v>
      </c>
      <c r="AV121" s="56">
        <v>32359</v>
      </c>
      <c r="AW121" s="56">
        <v>32315</v>
      </c>
      <c r="AX121" s="56">
        <v>36205</v>
      </c>
      <c r="AY121" s="56">
        <v>40703</v>
      </c>
      <c r="AZ121" s="56"/>
      <c r="BA121" s="56"/>
      <c r="BB121" s="99"/>
      <c r="BC121" s="99"/>
      <c r="BD121" s="99"/>
      <c r="BE121" s="99"/>
      <c r="BF121" s="84">
        <f t="shared" si="1"/>
        <v>172897</v>
      </c>
      <c r="BG121" s="50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</row>
    <row r="122" spans="1:70" s="38" customFormat="1" ht="15">
      <c r="A122" s="36" t="s">
        <v>376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9"/>
      <c r="AV122" s="59"/>
      <c r="AW122" s="59"/>
      <c r="AX122" s="59"/>
      <c r="AY122" s="59"/>
      <c r="AZ122" s="59"/>
      <c r="BA122" s="56">
        <v>12360</v>
      </c>
      <c r="BB122" s="99"/>
      <c r="BC122" s="99"/>
      <c r="BD122" s="99"/>
      <c r="BE122" s="99"/>
      <c r="BF122" s="84">
        <f t="shared" si="1"/>
        <v>12360</v>
      </c>
      <c r="BG122" s="50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</row>
    <row r="123" spans="1:70" s="38" customFormat="1" ht="15">
      <c r="A123" s="36" t="s">
        <v>304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9"/>
      <c r="AV123" s="59">
        <v>50000</v>
      </c>
      <c r="AW123" s="59">
        <v>63218</v>
      </c>
      <c r="AX123" s="59">
        <v>62718</v>
      </c>
      <c r="AY123" s="59"/>
      <c r="AZ123" s="59"/>
      <c r="BA123" s="56"/>
      <c r="BB123" s="99"/>
      <c r="BC123" s="99"/>
      <c r="BD123" s="99"/>
      <c r="BE123" s="99"/>
      <c r="BF123" s="84">
        <f t="shared" si="1"/>
        <v>175936</v>
      </c>
      <c r="BG123" s="50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</row>
    <row r="124" spans="1:70" s="38" customFormat="1" ht="15">
      <c r="A124" s="36" t="s">
        <v>295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9"/>
      <c r="AV124" s="59">
        <v>39614</v>
      </c>
      <c r="AW124" s="59"/>
      <c r="AX124" s="59">
        <v>36167</v>
      </c>
      <c r="AY124" s="59"/>
      <c r="AZ124" s="59"/>
      <c r="BA124" s="56"/>
      <c r="BB124" s="99"/>
      <c r="BC124" s="99"/>
      <c r="BD124" s="99"/>
      <c r="BE124" s="99"/>
      <c r="BF124" s="84">
        <f t="shared" si="1"/>
        <v>75781</v>
      </c>
      <c r="BG124" s="50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</row>
    <row r="125" spans="1:70" s="38" customFormat="1" ht="15">
      <c r="A125" s="36" t="s">
        <v>300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9"/>
      <c r="AV125" s="59">
        <v>28510</v>
      </c>
      <c r="AW125" s="59">
        <v>28510</v>
      </c>
      <c r="AX125" s="59"/>
      <c r="AY125" s="59"/>
      <c r="AZ125" s="59"/>
      <c r="BA125" s="56"/>
      <c r="BB125" s="99"/>
      <c r="BC125" s="99"/>
      <c r="BD125" s="99"/>
      <c r="BE125" s="99"/>
      <c r="BF125" s="84">
        <f t="shared" si="1"/>
        <v>57020</v>
      </c>
      <c r="BG125" s="50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</row>
    <row r="126" spans="1:70" s="38" customFormat="1" ht="15">
      <c r="A126" s="36" t="s">
        <v>301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9"/>
      <c r="AV126" s="59">
        <v>25800</v>
      </c>
      <c r="AW126" s="59"/>
      <c r="AX126" s="59">
        <v>48600</v>
      </c>
      <c r="AY126" s="59"/>
      <c r="AZ126" s="59"/>
      <c r="BA126" s="56"/>
      <c r="BB126" s="99"/>
      <c r="BC126" s="99"/>
      <c r="BD126" s="99"/>
      <c r="BE126" s="99"/>
      <c r="BF126" s="84">
        <f t="shared" si="1"/>
        <v>74400</v>
      </c>
      <c r="BG126" s="50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</row>
    <row r="127" spans="1:70" s="38" customFormat="1" ht="15">
      <c r="A127" s="95" t="s">
        <v>336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9"/>
      <c r="AV127" s="59"/>
      <c r="AW127" s="59"/>
      <c r="AX127" s="59">
        <v>31950</v>
      </c>
      <c r="AY127" s="59"/>
      <c r="AZ127" s="59"/>
      <c r="BA127" s="56"/>
      <c r="BB127" s="99"/>
      <c r="BC127" s="99"/>
      <c r="BD127" s="99"/>
      <c r="BE127" s="99"/>
      <c r="BF127" s="84">
        <f t="shared" si="1"/>
        <v>31950</v>
      </c>
      <c r="BG127" s="50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</row>
    <row r="128" spans="1:70" s="38" customFormat="1" ht="15">
      <c r="A128" s="36" t="s">
        <v>320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9"/>
      <c r="AV128" s="59"/>
      <c r="AW128" s="59">
        <v>32211</v>
      </c>
      <c r="AX128" s="59">
        <v>58488</v>
      </c>
      <c r="AY128" s="59">
        <v>52998</v>
      </c>
      <c r="AZ128" s="59">
        <v>43155</v>
      </c>
      <c r="BA128" s="56">
        <v>92475</v>
      </c>
      <c r="BB128" s="99">
        <v>91741</v>
      </c>
      <c r="BC128" s="99">
        <v>55999</v>
      </c>
      <c r="BD128" s="99">
        <v>53199</v>
      </c>
      <c r="BE128" s="99">
        <v>32091</v>
      </c>
      <c r="BF128" s="84">
        <f>SUM(B128:BE128)</f>
        <v>512357</v>
      </c>
      <c r="BG128" s="50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</row>
    <row r="129" spans="1:70" s="38" customFormat="1" ht="15">
      <c r="A129" s="36" t="s">
        <v>370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9"/>
      <c r="AV129" s="59"/>
      <c r="AW129" s="59"/>
      <c r="AX129" s="59"/>
      <c r="AY129" s="59"/>
      <c r="AZ129" s="59">
        <v>13220</v>
      </c>
      <c r="BA129" s="56">
        <v>13220</v>
      </c>
      <c r="BB129" s="99"/>
      <c r="BC129" s="99"/>
      <c r="BD129" s="99"/>
      <c r="BE129" s="99"/>
      <c r="BF129" s="84">
        <f t="shared" si="1"/>
        <v>26440</v>
      </c>
      <c r="BG129" s="50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</row>
    <row r="130" spans="1:70" s="38" customFormat="1" ht="15">
      <c r="A130" s="36" t="s">
        <v>377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9"/>
      <c r="AV130" s="59"/>
      <c r="AW130" s="59"/>
      <c r="AX130" s="59"/>
      <c r="AY130" s="59"/>
      <c r="AZ130" s="59"/>
      <c r="BA130" s="59">
        <v>23570</v>
      </c>
      <c r="BB130" s="100"/>
      <c r="BC130" s="100"/>
      <c r="BD130" s="100"/>
      <c r="BE130" s="100"/>
      <c r="BF130" s="84">
        <f t="shared" si="1"/>
        <v>23570</v>
      </c>
      <c r="BG130" s="50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</row>
    <row r="131" spans="1:70" s="38" customFormat="1" ht="15">
      <c r="A131" s="36" t="s">
        <v>404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9"/>
      <c r="AV131" s="59"/>
      <c r="AW131" s="59"/>
      <c r="AX131" s="59"/>
      <c r="AY131" s="59"/>
      <c r="AZ131" s="59"/>
      <c r="BA131" s="59"/>
      <c r="BB131" s="100"/>
      <c r="BC131" s="100">
        <v>42956</v>
      </c>
      <c r="BD131" s="100">
        <v>33889</v>
      </c>
      <c r="BE131" s="100"/>
      <c r="BF131" s="84">
        <f t="shared" si="1"/>
        <v>76845</v>
      </c>
      <c r="BG131" s="50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</row>
    <row r="132" spans="1:70" s="38" customFormat="1" ht="15">
      <c r="A132" s="36" t="s">
        <v>403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9"/>
      <c r="AV132" s="59"/>
      <c r="AW132" s="59"/>
      <c r="AX132" s="59"/>
      <c r="AY132" s="59"/>
      <c r="AZ132" s="59"/>
      <c r="BA132" s="59"/>
      <c r="BB132" s="100"/>
      <c r="BC132" s="100">
        <v>35495</v>
      </c>
      <c r="BD132" s="100"/>
      <c r="BE132" s="100"/>
      <c r="BF132" s="84">
        <f t="shared" si="1"/>
        <v>35495</v>
      </c>
      <c r="BG132" s="50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</row>
    <row r="133" spans="1:70" s="38" customFormat="1" ht="15">
      <c r="A133" s="36" t="s">
        <v>401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9"/>
      <c r="AV133" s="59"/>
      <c r="AW133" s="59"/>
      <c r="AX133" s="59"/>
      <c r="AY133" s="59"/>
      <c r="AZ133" s="59"/>
      <c r="BA133" s="59"/>
      <c r="BB133" s="100"/>
      <c r="BC133" s="100">
        <v>28546</v>
      </c>
      <c r="BD133" s="100">
        <v>12299</v>
      </c>
      <c r="BE133" s="100">
        <v>6884</v>
      </c>
      <c r="BF133" s="84">
        <f t="shared" si="1"/>
        <v>40845</v>
      </c>
      <c r="BG133" s="50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</row>
    <row r="134" spans="1:70" s="38" customFormat="1" ht="15">
      <c r="A134" s="36" t="s">
        <v>393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9"/>
      <c r="AV134" s="59"/>
      <c r="AW134" s="59"/>
      <c r="AX134" s="59"/>
      <c r="AY134" s="59"/>
      <c r="AZ134" s="59"/>
      <c r="BA134" s="59"/>
      <c r="BB134" s="100">
        <v>12290</v>
      </c>
      <c r="BC134" s="100">
        <v>15785</v>
      </c>
      <c r="BD134" s="100"/>
      <c r="BE134" s="100"/>
      <c r="BF134" s="84">
        <f>SUM(B134:BE134)</f>
        <v>28075</v>
      </c>
      <c r="BG134" s="50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</row>
    <row r="135" spans="1:70" s="38" customFormat="1" ht="15">
      <c r="A135" s="107" t="s">
        <v>409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9"/>
      <c r="AV135" s="59"/>
      <c r="AW135" s="59"/>
      <c r="AX135" s="59"/>
      <c r="AY135" s="59"/>
      <c r="AZ135" s="59"/>
      <c r="BA135" s="59"/>
      <c r="BB135" s="100"/>
      <c r="BC135" s="100"/>
      <c r="BD135" s="100">
        <v>14996</v>
      </c>
      <c r="BE135" s="100">
        <v>15077</v>
      </c>
      <c r="BF135" s="84">
        <f>SUM(B135:BE135)</f>
        <v>30073</v>
      </c>
      <c r="BG135" s="50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</row>
    <row r="136" spans="1:70" s="15" customFormat="1" ht="15.75" thickBot="1">
      <c r="A136" s="13" t="s">
        <v>222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>
        <v>20000</v>
      </c>
      <c r="AO136" s="60"/>
      <c r="AP136" s="60"/>
      <c r="AQ136" s="60"/>
      <c r="AR136" s="60"/>
      <c r="AS136" s="60"/>
      <c r="AT136" s="60"/>
      <c r="AU136" s="61"/>
      <c r="AV136" s="61"/>
      <c r="AW136" s="61"/>
      <c r="AX136" s="61"/>
      <c r="AY136" s="61"/>
      <c r="AZ136" s="61"/>
      <c r="BA136" s="61"/>
      <c r="BB136" s="101"/>
      <c r="BC136" s="105"/>
      <c r="BD136" s="105"/>
      <c r="BE136" s="109"/>
      <c r="BF136" s="84">
        <f aca="true" t="shared" si="2" ref="BF136:BF201">SUM(B136:BD136)</f>
        <v>20000</v>
      </c>
      <c r="BG136" s="51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</row>
    <row r="137" spans="1:70" s="12" customFormat="1" ht="16.5">
      <c r="A137" s="9" t="s">
        <v>94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44"/>
      <c r="AV137" s="44"/>
      <c r="AW137" s="44"/>
      <c r="AX137" s="44"/>
      <c r="AY137" s="44"/>
      <c r="AZ137" s="44"/>
      <c r="BA137" s="44"/>
      <c r="BB137" s="98"/>
      <c r="BC137" s="98"/>
      <c r="BD137" s="98"/>
      <c r="BE137" s="98"/>
      <c r="BF137" s="84">
        <f t="shared" si="2"/>
        <v>0</v>
      </c>
      <c r="BG137" s="52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</row>
    <row r="138" spans="1:70" ht="16.5">
      <c r="A138" s="5" t="s">
        <v>208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11000</v>
      </c>
      <c r="R138" s="8">
        <v>15000</v>
      </c>
      <c r="S138" s="8">
        <v>0</v>
      </c>
      <c r="T138" s="8">
        <v>0</v>
      </c>
      <c r="U138" s="8">
        <v>0</v>
      </c>
      <c r="V138" s="8">
        <v>3250</v>
      </c>
      <c r="W138" s="8">
        <v>0</v>
      </c>
      <c r="X138" s="8">
        <v>0</v>
      </c>
      <c r="Y138" s="8">
        <v>43620</v>
      </c>
      <c r="Z138" s="8">
        <v>26876</v>
      </c>
      <c r="AA138" s="8">
        <v>16000</v>
      </c>
      <c r="AB138" s="8">
        <v>50000</v>
      </c>
      <c r="AC138" s="8">
        <v>42000</v>
      </c>
      <c r="AD138" s="8">
        <v>57576</v>
      </c>
      <c r="AE138" s="8">
        <v>62000</v>
      </c>
      <c r="AF138" s="8">
        <v>90000</v>
      </c>
      <c r="AG138" s="8">
        <v>90000</v>
      </c>
      <c r="AH138" s="8">
        <v>90000</v>
      </c>
      <c r="AI138" s="8">
        <v>95335</v>
      </c>
      <c r="AJ138" s="8">
        <v>12000</v>
      </c>
      <c r="AK138" s="8">
        <v>7000</v>
      </c>
      <c r="AL138" s="8">
        <v>12000</v>
      </c>
      <c r="AM138" s="8">
        <v>12000</v>
      </c>
      <c r="AN138" s="8"/>
      <c r="AO138" s="8">
        <v>14000</v>
      </c>
      <c r="AP138" s="8"/>
      <c r="AQ138" s="8"/>
      <c r="AR138" s="8"/>
      <c r="AS138" s="8"/>
      <c r="AT138" s="8"/>
      <c r="AU138" s="56"/>
      <c r="AV138" s="56"/>
      <c r="AW138" s="56"/>
      <c r="AX138" s="56"/>
      <c r="AY138" s="56"/>
      <c r="AZ138" s="56"/>
      <c r="BA138" s="56"/>
      <c r="BB138" s="99"/>
      <c r="BC138" s="99"/>
      <c r="BD138" s="99"/>
      <c r="BE138" s="99"/>
      <c r="BF138" s="84">
        <f t="shared" si="2"/>
        <v>749657</v>
      </c>
      <c r="BG138" s="47"/>
      <c r="BH138" s="1"/>
      <c r="BI138" s="1"/>
      <c r="BJ138" s="7"/>
      <c r="BK138" s="7"/>
      <c r="BL138" s="7"/>
      <c r="BM138" s="7"/>
      <c r="BN138" s="7"/>
      <c r="BO138" s="7"/>
      <c r="BP138" s="7"/>
      <c r="BQ138" s="7"/>
      <c r="BR138" s="7"/>
    </row>
    <row r="139" spans="1:70" ht="16.5">
      <c r="A139" s="5" t="s">
        <v>205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5000</v>
      </c>
      <c r="AL139" s="8">
        <v>5000</v>
      </c>
      <c r="AM139" s="8">
        <v>0</v>
      </c>
      <c r="AN139" s="8"/>
      <c r="AO139" s="8"/>
      <c r="AP139" s="8"/>
      <c r="AQ139" s="8"/>
      <c r="AR139" s="8"/>
      <c r="AS139" s="8"/>
      <c r="AT139" s="8"/>
      <c r="AU139" s="56"/>
      <c r="AV139" s="56"/>
      <c r="AW139" s="56"/>
      <c r="AX139" s="56"/>
      <c r="AY139" s="56"/>
      <c r="AZ139" s="56"/>
      <c r="BA139" s="56"/>
      <c r="BB139" s="99"/>
      <c r="BC139" s="99"/>
      <c r="BD139" s="99"/>
      <c r="BE139" s="99"/>
      <c r="BF139" s="84">
        <f t="shared" si="2"/>
        <v>10000</v>
      </c>
      <c r="BG139" s="47"/>
      <c r="BH139" s="1"/>
      <c r="BI139" s="1"/>
      <c r="BJ139" s="7"/>
      <c r="BK139" s="7"/>
      <c r="BL139" s="7"/>
      <c r="BM139" s="7"/>
      <c r="BN139" s="7"/>
      <c r="BO139" s="7"/>
      <c r="BP139" s="7"/>
      <c r="BQ139" s="7"/>
      <c r="BR139" s="7"/>
    </row>
    <row r="140" spans="1:70" ht="16.5">
      <c r="A140" s="5" t="s">
        <v>244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>
        <v>15000</v>
      </c>
      <c r="AQ140" s="8">
        <v>15000</v>
      </c>
      <c r="AR140" s="8">
        <v>20000</v>
      </c>
      <c r="AS140" s="8">
        <v>20000</v>
      </c>
      <c r="AT140" s="8">
        <v>20000</v>
      </c>
      <c r="AU140" s="56"/>
      <c r="AV140" s="56"/>
      <c r="AW140" s="56"/>
      <c r="AX140" s="56"/>
      <c r="AY140" s="56"/>
      <c r="AZ140" s="56"/>
      <c r="BA140" s="56"/>
      <c r="BB140" s="99"/>
      <c r="BC140" s="99"/>
      <c r="BD140" s="99"/>
      <c r="BE140" s="99"/>
      <c r="BF140" s="84">
        <f t="shared" si="2"/>
        <v>90000</v>
      </c>
      <c r="BG140" s="47"/>
      <c r="BH140" s="1"/>
      <c r="BI140" s="1"/>
      <c r="BJ140" s="7"/>
      <c r="BK140" s="7"/>
      <c r="BL140" s="7"/>
      <c r="BM140" s="7"/>
      <c r="BN140" s="7"/>
      <c r="BO140" s="7"/>
      <c r="BP140" s="7"/>
      <c r="BQ140" s="7"/>
      <c r="BR140" s="7"/>
    </row>
    <row r="141" spans="1:70" ht="16.5">
      <c r="A141" s="5" t="s">
        <v>202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13980</v>
      </c>
      <c r="AK141" s="8">
        <v>0</v>
      </c>
      <c r="AL141" s="8">
        <v>14265</v>
      </c>
      <c r="AM141" s="8">
        <v>0</v>
      </c>
      <c r="AN141" s="8"/>
      <c r="AO141" s="8"/>
      <c r="AP141" s="8"/>
      <c r="AQ141" s="8"/>
      <c r="AR141" s="8"/>
      <c r="AS141" s="8"/>
      <c r="AT141" s="8"/>
      <c r="AU141" s="56"/>
      <c r="AV141" s="56"/>
      <c r="AW141" s="56"/>
      <c r="AX141" s="56"/>
      <c r="AY141" s="56"/>
      <c r="AZ141" s="56"/>
      <c r="BA141" s="56"/>
      <c r="BB141" s="99"/>
      <c r="BC141" s="99"/>
      <c r="BD141" s="99"/>
      <c r="BE141" s="99"/>
      <c r="BF141" s="84">
        <f t="shared" si="2"/>
        <v>28245</v>
      </c>
      <c r="BG141" s="47"/>
      <c r="BH141" s="1"/>
      <c r="BI141" s="1"/>
      <c r="BJ141" s="7"/>
      <c r="BK141" s="7"/>
      <c r="BL141" s="7"/>
      <c r="BM141" s="7"/>
      <c r="BN141" s="7"/>
      <c r="BO141" s="7"/>
      <c r="BP141" s="7"/>
      <c r="BQ141" s="7"/>
      <c r="BR141" s="7"/>
    </row>
    <row r="142" spans="1:70" ht="16.5">
      <c r="A142" s="5" t="s">
        <v>247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>
        <v>100000</v>
      </c>
      <c r="AR142" s="8">
        <v>134640</v>
      </c>
      <c r="AS142" s="8">
        <v>150000</v>
      </c>
      <c r="AT142" s="8">
        <v>195000</v>
      </c>
      <c r="AU142" s="56">
        <v>210000</v>
      </c>
      <c r="AV142" s="56">
        <v>210000</v>
      </c>
      <c r="AW142" s="56">
        <v>272581</v>
      </c>
      <c r="AX142" s="56">
        <v>292796</v>
      </c>
      <c r="AY142" s="56"/>
      <c r="AZ142" s="56"/>
      <c r="BA142" s="56"/>
      <c r="BB142" s="99"/>
      <c r="BC142" s="99"/>
      <c r="BD142" s="99"/>
      <c r="BE142" s="99"/>
      <c r="BF142" s="84">
        <f t="shared" si="2"/>
        <v>1565017</v>
      </c>
      <c r="BG142" s="47"/>
      <c r="BH142" s="1"/>
      <c r="BI142" s="1"/>
      <c r="BJ142" s="7"/>
      <c r="BK142" s="7"/>
      <c r="BL142" s="7"/>
      <c r="BM142" s="7"/>
      <c r="BN142" s="7"/>
      <c r="BO142" s="7"/>
      <c r="BP142" s="7"/>
      <c r="BQ142" s="7"/>
      <c r="BR142" s="7"/>
    </row>
    <row r="143" spans="1:70" ht="16.5">
      <c r="A143" s="5" t="s">
        <v>351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56"/>
      <c r="AV143" s="56"/>
      <c r="AW143" s="56"/>
      <c r="AX143" s="56"/>
      <c r="AY143" s="56">
        <v>278000</v>
      </c>
      <c r="AZ143" s="56">
        <v>278000</v>
      </c>
      <c r="BA143" s="56">
        <v>278000</v>
      </c>
      <c r="BB143" s="99">
        <v>225000</v>
      </c>
      <c r="BC143" s="99">
        <v>282000</v>
      </c>
      <c r="BD143" s="99">
        <v>225000</v>
      </c>
      <c r="BE143" s="99">
        <v>145000</v>
      </c>
      <c r="BF143" s="84">
        <f>SUM(B143:BE143)</f>
        <v>1711000</v>
      </c>
      <c r="BG143" s="47"/>
      <c r="BH143" s="1"/>
      <c r="BI143" s="1"/>
      <c r="BJ143" s="7"/>
      <c r="BK143" s="7"/>
      <c r="BL143" s="7"/>
      <c r="BM143" s="7"/>
      <c r="BN143" s="7"/>
      <c r="BO143" s="7"/>
      <c r="BP143" s="7"/>
      <c r="BQ143" s="7"/>
      <c r="BR143" s="7"/>
    </row>
    <row r="144" spans="1:70" ht="16.5">
      <c r="A144" s="5" t="s">
        <v>250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>
        <v>11500</v>
      </c>
      <c r="AR144" s="8"/>
      <c r="AS144" s="8"/>
      <c r="AT144" s="8"/>
      <c r="AU144" s="56"/>
      <c r="AV144" s="56"/>
      <c r="AW144" s="56"/>
      <c r="AX144" s="56"/>
      <c r="AY144" s="56"/>
      <c r="AZ144" s="56"/>
      <c r="BA144" s="56"/>
      <c r="BB144" s="99"/>
      <c r="BC144" s="99"/>
      <c r="BD144" s="99"/>
      <c r="BE144" s="99"/>
      <c r="BF144" s="84">
        <f t="shared" si="2"/>
        <v>11500</v>
      </c>
      <c r="BG144" s="47"/>
      <c r="BH144" s="1"/>
      <c r="BI144" s="1"/>
      <c r="BJ144" s="7"/>
      <c r="BK144" s="7"/>
      <c r="BL144" s="7"/>
      <c r="BM144" s="7"/>
      <c r="BN144" s="7"/>
      <c r="BO144" s="7"/>
      <c r="BP144" s="7"/>
      <c r="BQ144" s="7"/>
      <c r="BR144" s="7"/>
    </row>
    <row r="145" spans="1:70" ht="16.5">
      <c r="A145" s="5" t="s">
        <v>257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>
        <v>5495</v>
      </c>
      <c r="AS145" s="8"/>
      <c r="AT145" s="8"/>
      <c r="AU145" s="56"/>
      <c r="AV145" s="56"/>
      <c r="AW145" s="56"/>
      <c r="AX145" s="56"/>
      <c r="AY145" s="56"/>
      <c r="AZ145" s="56"/>
      <c r="BA145" s="56"/>
      <c r="BB145" s="99"/>
      <c r="BC145" s="99"/>
      <c r="BD145" s="99"/>
      <c r="BE145" s="99"/>
      <c r="BF145" s="84">
        <f t="shared" si="2"/>
        <v>5495</v>
      </c>
      <c r="BG145" s="47"/>
      <c r="BH145" s="1"/>
      <c r="BI145" s="1"/>
      <c r="BJ145" s="7"/>
      <c r="BK145" s="7"/>
      <c r="BL145" s="7"/>
      <c r="BM145" s="7"/>
      <c r="BN145" s="7"/>
      <c r="BO145" s="7"/>
      <c r="BP145" s="7"/>
      <c r="BQ145" s="7"/>
      <c r="BR145" s="7"/>
    </row>
    <row r="146" spans="1:70" ht="16.5">
      <c r="A146" s="5" t="s">
        <v>203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1169</v>
      </c>
      <c r="AK146" s="8">
        <v>0</v>
      </c>
      <c r="AL146" s="8">
        <v>0</v>
      </c>
      <c r="AM146" s="8">
        <v>0</v>
      </c>
      <c r="AN146" s="8"/>
      <c r="AO146" s="8"/>
      <c r="AP146" s="8"/>
      <c r="AQ146" s="8"/>
      <c r="AR146" s="8"/>
      <c r="AS146" s="8"/>
      <c r="AT146" s="8"/>
      <c r="AU146" s="56"/>
      <c r="AV146" s="56"/>
      <c r="AW146" s="56"/>
      <c r="AX146" s="56"/>
      <c r="AY146" s="56"/>
      <c r="AZ146" s="56"/>
      <c r="BA146" s="56"/>
      <c r="BB146" s="99"/>
      <c r="BC146" s="99"/>
      <c r="BD146" s="99"/>
      <c r="BE146" s="99"/>
      <c r="BF146" s="84">
        <f t="shared" si="2"/>
        <v>1169</v>
      </c>
      <c r="BG146" s="47"/>
      <c r="BH146" s="1"/>
      <c r="BI146" s="1"/>
      <c r="BJ146" s="7"/>
      <c r="BK146" s="7"/>
      <c r="BL146" s="7"/>
      <c r="BM146" s="7"/>
      <c r="BN146" s="7"/>
      <c r="BO146" s="7"/>
      <c r="BP146" s="7"/>
      <c r="BQ146" s="7"/>
      <c r="BR146" s="7"/>
    </row>
    <row r="147" spans="1:70" ht="16.5">
      <c r="A147" s="5" t="s">
        <v>221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>
        <v>20000</v>
      </c>
      <c r="AO147" s="8"/>
      <c r="AP147" s="8"/>
      <c r="AQ147" s="8"/>
      <c r="AR147" s="8"/>
      <c r="AS147" s="8"/>
      <c r="AT147" s="8"/>
      <c r="AU147" s="56"/>
      <c r="AV147" s="56"/>
      <c r="AW147" s="56"/>
      <c r="AX147" s="56"/>
      <c r="AY147" s="56"/>
      <c r="AZ147" s="56"/>
      <c r="BA147" s="56"/>
      <c r="BB147" s="99"/>
      <c r="BC147" s="99"/>
      <c r="BD147" s="99"/>
      <c r="BE147" s="99"/>
      <c r="BF147" s="84">
        <f t="shared" si="2"/>
        <v>20000</v>
      </c>
      <c r="BG147" s="47"/>
      <c r="BH147" s="1"/>
      <c r="BI147" s="1"/>
      <c r="BJ147" s="7"/>
      <c r="BK147" s="7"/>
      <c r="BL147" s="7"/>
      <c r="BM147" s="7"/>
      <c r="BN147" s="7"/>
      <c r="BO147" s="7"/>
      <c r="BP147" s="7"/>
      <c r="BQ147" s="7"/>
      <c r="BR147" s="7"/>
    </row>
    <row r="148" spans="1:70" ht="16.5">
      <c r="A148" s="5" t="s">
        <v>223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>
        <v>4675</v>
      </c>
      <c r="AP148" s="8"/>
      <c r="AQ148" s="8"/>
      <c r="AR148" s="8"/>
      <c r="AS148" s="8"/>
      <c r="AT148" s="8"/>
      <c r="AU148" s="56"/>
      <c r="AV148" s="56"/>
      <c r="AW148" s="56"/>
      <c r="AX148" s="56"/>
      <c r="AY148" s="56"/>
      <c r="AZ148" s="56"/>
      <c r="BA148" s="56"/>
      <c r="BB148" s="99"/>
      <c r="BC148" s="99"/>
      <c r="BD148" s="99"/>
      <c r="BE148" s="99"/>
      <c r="BF148" s="84">
        <f t="shared" si="2"/>
        <v>4675</v>
      </c>
      <c r="BG148" s="47"/>
      <c r="BH148" s="1"/>
      <c r="BI148" s="1"/>
      <c r="BJ148" s="7"/>
      <c r="BK148" s="7"/>
      <c r="BL148" s="7"/>
      <c r="BM148" s="7"/>
      <c r="BN148" s="7"/>
      <c r="BO148" s="7"/>
      <c r="BP148" s="7"/>
      <c r="BQ148" s="7"/>
      <c r="BR148" s="7"/>
    </row>
    <row r="149" spans="1:70" ht="15">
      <c r="A149" s="5" t="s">
        <v>95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8150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/>
      <c r="AO149" s="8"/>
      <c r="AP149" s="8"/>
      <c r="AQ149" s="8"/>
      <c r="AR149" s="8"/>
      <c r="AS149" s="8"/>
      <c r="AT149" s="8"/>
      <c r="AU149" s="56"/>
      <c r="AV149" s="56"/>
      <c r="AW149" s="56"/>
      <c r="AX149" s="56"/>
      <c r="AY149" s="56"/>
      <c r="AZ149" s="56"/>
      <c r="BA149" s="56"/>
      <c r="BB149" s="99"/>
      <c r="BC149" s="99"/>
      <c r="BD149" s="99"/>
      <c r="BE149" s="99"/>
      <c r="BF149" s="84">
        <f t="shared" si="2"/>
        <v>8150</v>
      </c>
      <c r="BG149" s="47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ht="15">
      <c r="A150" s="5" t="s">
        <v>96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38000</v>
      </c>
      <c r="X150" s="8">
        <v>75500</v>
      </c>
      <c r="Y150" s="8">
        <v>80000</v>
      </c>
      <c r="Z150" s="8">
        <v>60000</v>
      </c>
      <c r="AA150" s="8">
        <v>30000</v>
      </c>
      <c r="AB150" s="8">
        <v>30000</v>
      </c>
      <c r="AC150" s="8">
        <v>20000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/>
      <c r="AO150" s="8"/>
      <c r="AP150" s="8"/>
      <c r="AQ150" s="8"/>
      <c r="AR150" s="8"/>
      <c r="AS150" s="8"/>
      <c r="AT150" s="8"/>
      <c r="AU150" s="56"/>
      <c r="AV150" s="56"/>
      <c r="AW150" s="56"/>
      <c r="AX150" s="56"/>
      <c r="AY150" s="56"/>
      <c r="AZ150" s="56"/>
      <c r="BA150" s="56"/>
      <c r="BB150" s="99"/>
      <c r="BC150" s="99"/>
      <c r="BD150" s="99"/>
      <c r="BE150" s="99"/>
      <c r="BF150" s="84">
        <f t="shared" si="2"/>
        <v>333500</v>
      </c>
      <c r="BG150" s="47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ht="15">
      <c r="A151" s="5" t="s">
        <v>97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1470</v>
      </c>
      <c r="R151" s="8">
        <v>10200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/>
      <c r="AO151" s="8"/>
      <c r="AP151" s="8"/>
      <c r="AQ151" s="8"/>
      <c r="AR151" s="8"/>
      <c r="AS151" s="8"/>
      <c r="AT151" s="8"/>
      <c r="AU151" s="56"/>
      <c r="AV151" s="56"/>
      <c r="AW151" s="56"/>
      <c r="AX151" s="56"/>
      <c r="AY151" s="56"/>
      <c r="AZ151" s="56"/>
      <c r="BA151" s="56"/>
      <c r="BB151" s="99"/>
      <c r="BC151" s="99"/>
      <c r="BD151" s="99"/>
      <c r="BE151" s="99"/>
      <c r="BF151" s="84">
        <f t="shared" si="2"/>
        <v>11670</v>
      </c>
      <c r="BG151" s="47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ht="15">
      <c r="A152" s="5" t="s">
        <v>262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>
        <v>10000</v>
      </c>
      <c r="AT152" s="8"/>
      <c r="AU152" s="56">
        <v>27000</v>
      </c>
      <c r="AV152" s="56">
        <v>29546</v>
      </c>
      <c r="AW152" s="56">
        <v>29546</v>
      </c>
      <c r="AX152" s="56"/>
      <c r="AY152" s="56"/>
      <c r="AZ152" s="56"/>
      <c r="BA152" s="56"/>
      <c r="BB152" s="99"/>
      <c r="BC152" s="99"/>
      <c r="BD152" s="99"/>
      <c r="BE152" s="99"/>
      <c r="BF152" s="84">
        <f t="shared" si="2"/>
        <v>96092</v>
      </c>
      <c r="BG152" s="47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ht="15">
      <c r="A153" s="5" t="s">
        <v>396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56"/>
      <c r="AV153" s="56"/>
      <c r="AW153" s="56"/>
      <c r="AX153" s="56"/>
      <c r="AY153" s="56"/>
      <c r="AZ153" s="56"/>
      <c r="BA153" s="56"/>
      <c r="BB153" s="99"/>
      <c r="BC153" s="99">
        <v>55486</v>
      </c>
      <c r="BD153" s="99"/>
      <c r="BE153" s="99"/>
      <c r="BF153" s="84">
        <f t="shared" si="2"/>
        <v>55486</v>
      </c>
      <c r="BG153" s="47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ht="15">
      <c r="A154" s="5" t="s">
        <v>98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8500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/>
      <c r="AO154" s="8"/>
      <c r="AP154" s="8"/>
      <c r="AQ154" s="8"/>
      <c r="AR154" s="8"/>
      <c r="AS154" s="8"/>
      <c r="AT154" s="8"/>
      <c r="AU154" s="56"/>
      <c r="AV154" s="56"/>
      <c r="AW154" s="56"/>
      <c r="AX154" s="56"/>
      <c r="AY154" s="56"/>
      <c r="AZ154" s="56"/>
      <c r="BA154" s="56"/>
      <c r="BB154" s="99"/>
      <c r="BC154" s="99"/>
      <c r="BD154" s="99"/>
      <c r="BE154" s="99"/>
      <c r="BF154" s="84">
        <f t="shared" si="2"/>
        <v>8500</v>
      </c>
      <c r="BG154" s="47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ht="15">
      <c r="A155" s="5" t="s">
        <v>99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700</v>
      </c>
      <c r="R155" s="8">
        <v>1850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/>
      <c r="AO155" s="8"/>
      <c r="AP155" s="8"/>
      <c r="AQ155" s="8"/>
      <c r="AR155" s="8"/>
      <c r="AS155" s="8"/>
      <c r="AT155" s="8"/>
      <c r="AU155" s="56"/>
      <c r="AV155" s="56"/>
      <c r="AW155" s="56"/>
      <c r="AX155" s="56"/>
      <c r="AY155" s="56"/>
      <c r="AZ155" s="56"/>
      <c r="BA155" s="56"/>
      <c r="BB155" s="99"/>
      <c r="BC155" s="99"/>
      <c r="BD155" s="99"/>
      <c r="BE155" s="99"/>
      <c r="BF155" s="84">
        <f t="shared" si="2"/>
        <v>2550</v>
      </c>
      <c r="BG155" s="47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ht="15">
      <c r="A156" s="5" t="s">
        <v>100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1850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/>
      <c r="AO156" s="8"/>
      <c r="AP156" s="8"/>
      <c r="AQ156" s="8"/>
      <c r="AR156" s="8"/>
      <c r="AS156" s="8"/>
      <c r="AT156" s="8"/>
      <c r="AU156" s="56"/>
      <c r="AV156" s="56"/>
      <c r="AW156" s="56"/>
      <c r="AX156" s="56"/>
      <c r="AY156" s="56"/>
      <c r="AZ156" s="56"/>
      <c r="BA156" s="56"/>
      <c r="BB156" s="99"/>
      <c r="BC156" s="99"/>
      <c r="BD156" s="99"/>
      <c r="BE156" s="99"/>
      <c r="BF156" s="84">
        <f t="shared" si="2"/>
        <v>1850</v>
      </c>
      <c r="BG156" s="47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ht="15">
      <c r="A157" s="5" t="s">
        <v>101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7500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/>
      <c r="AO157" s="8"/>
      <c r="AP157" s="8"/>
      <c r="AQ157" s="8"/>
      <c r="AR157" s="8"/>
      <c r="AS157" s="8"/>
      <c r="AT157" s="8"/>
      <c r="AU157" s="56"/>
      <c r="AV157" s="56"/>
      <c r="AW157" s="56"/>
      <c r="AX157" s="56"/>
      <c r="AY157" s="56"/>
      <c r="AZ157" s="56"/>
      <c r="BA157" s="56"/>
      <c r="BB157" s="99"/>
      <c r="BC157" s="99"/>
      <c r="BD157" s="99"/>
      <c r="BE157" s="99"/>
      <c r="BF157" s="84">
        <f t="shared" si="2"/>
        <v>7500</v>
      </c>
      <c r="BG157" s="47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ht="15">
      <c r="A158" s="5" t="s">
        <v>102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23000</v>
      </c>
      <c r="AF158" s="8">
        <v>23120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/>
      <c r="AO158" s="8"/>
      <c r="AP158" s="8"/>
      <c r="AQ158" s="8"/>
      <c r="AR158" s="8"/>
      <c r="AS158" s="8"/>
      <c r="AT158" s="8"/>
      <c r="AU158" s="56"/>
      <c r="AV158" s="56"/>
      <c r="AW158" s="56"/>
      <c r="AX158" s="56"/>
      <c r="AY158" s="56"/>
      <c r="AZ158" s="56"/>
      <c r="BA158" s="56"/>
      <c r="BB158" s="99"/>
      <c r="BC158" s="99"/>
      <c r="BD158" s="99"/>
      <c r="BE158" s="99"/>
      <c r="BF158" s="84">
        <f t="shared" si="2"/>
        <v>46120</v>
      </c>
      <c r="BG158" s="47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ht="15">
      <c r="A159" s="5" t="s">
        <v>194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7500</v>
      </c>
      <c r="AJ159" s="8">
        <v>0</v>
      </c>
      <c r="AK159" s="8">
        <v>0</v>
      </c>
      <c r="AL159" s="8">
        <v>0</v>
      </c>
      <c r="AM159" s="8">
        <v>0</v>
      </c>
      <c r="AN159" s="8"/>
      <c r="AO159" s="8"/>
      <c r="AP159" s="8"/>
      <c r="AQ159" s="8"/>
      <c r="AR159" s="8"/>
      <c r="AS159" s="8"/>
      <c r="AT159" s="8"/>
      <c r="AU159" s="56"/>
      <c r="AV159" s="56"/>
      <c r="AW159" s="56"/>
      <c r="AX159" s="56"/>
      <c r="AY159" s="56"/>
      <c r="AZ159" s="56"/>
      <c r="BA159" s="56"/>
      <c r="BB159" s="99"/>
      <c r="BC159" s="99"/>
      <c r="BD159" s="99"/>
      <c r="BE159" s="99"/>
      <c r="BF159" s="84">
        <f t="shared" si="2"/>
        <v>7500</v>
      </c>
      <c r="BG159" s="47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ht="15">
      <c r="A160" s="5" t="s">
        <v>209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10000</v>
      </c>
      <c r="AM160" s="8">
        <v>15760</v>
      </c>
      <c r="AN160" s="8">
        <v>1000</v>
      </c>
      <c r="AO160" s="8">
        <v>33000</v>
      </c>
      <c r="AP160" s="8">
        <v>100000</v>
      </c>
      <c r="AQ160" s="8"/>
      <c r="AR160" s="8"/>
      <c r="AS160" s="8"/>
      <c r="AT160" s="8">
        <v>43000</v>
      </c>
      <c r="AU160" s="56">
        <v>39000</v>
      </c>
      <c r="AV160" s="56"/>
      <c r="AW160" s="56"/>
      <c r="AX160" s="56"/>
      <c r="AY160" s="56"/>
      <c r="AZ160" s="56"/>
      <c r="BA160" s="56"/>
      <c r="BB160" s="99"/>
      <c r="BC160" s="99"/>
      <c r="BD160" s="99"/>
      <c r="BE160" s="99"/>
      <c r="BF160" s="84">
        <f t="shared" si="2"/>
        <v>241760</v>
      </c>
      <c r="BG160" s="47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38" customFormat="1" ht="15">
      <c r="A161" s="36" t="s">
        <v>239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>
        <v>33000</v>
      </c>
      <c r="AQ161" s="58">
        <v>33000</v>
      </c>
      <c r="AR161" s="58">
        <v>40900</v>
      </c>
      <c r="AS161" s="58">
        <v>38310</v>
      </c>
      <c r="AT161" s="58"/>
      <c r="AU161" s="59"/>
      <c r="AV161" s="56"/>
      <c r="AW161" s="56"/>
      <c r="AX161" s="56"/>
      <c r="AY161" s="56"/>
      <c r="AZ161" s="56"/>
      <c r="BA161" s="56"/>
      <c r="BB161" s="99"/>
      <c r="BC161" s="99"/>
      <c r="BD161" s="99"/>
      <c r="BE161" s="99"/>
      <c r="BF161" s="84">
        <f t="shared" si="2"/>
        <v>145210</v>
      </c>
      <c r="BG161" s="50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</row>
    <row r="162" spans="1:70" s="38" customFormat="1" ht="15">
      <c r="A162" s="36" t="s">
        <v>240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>
        <v>21913</v>
      </c>
      <c r="AQ162" s="58">
        <v>21913</v>
      </c>
      <c r="AR162" s="58">
        <v>21913</v>
      </c>
      <c r="AS162" s="58">
        <v>22580</v>
      </c>
      <c r="AT162" s="58">
        <v>23000</v>
      </c>
      <c r="AU162" s="59">
        <v>20600</v>
      </c>
      <c r="AV162" s="56">
        <v>50604</v>
      </c>
      <c r="AW162" s="56">
        <v>64504</v>
      </c>
      <c r="AX162" s="56">
        <v>98374</v>
      </c>
      <c r="AY162" s="56">
        <v>100000</v>
      </c>
      <c r="AZ162" s="56">
        <v>65968</v>
      </c>
      <c r="BA162" s="56">
        <v>48440</v>
      </c>
      <c r="BB162" s="99"/>
      <c r="BC162" s="99"/>
      <c r="BD162" s="99"/>
      <c r="BE162" s="99"/>
      <c r="BF162" s="84">
        <f t="shared" si="2"/>
        <v>559809</v>
      </c>
      <c r="BG162" s="50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</row>
    <row r="163" spans="1:70" s="38" customFormat="1" ht="15">
      <c r="A163" s="36" t="s">
        <v>334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9"/>
      <c r="AV163" s="56"/>
      <c r="AW163" s="56"/>
      <c r="AX163" s="56">
        <v>40000</v>
      </c>
      <c r="AY163" s="56"/>
      <c r="AZ163" s="56"/>
      <c r="BA163" s="56"/>
      <c r="BB163" s="99"/>
      <c r="BC163" s="99"/>
      <c r="BD163" s="99"/>
      <c r="BE163" s="99"/>
      <c r="BF163" s="84">
        <f t="shared" si="2"/>
        <v>40000</v>
      </c>
      <c r="BG163" s="50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</row>
    <row r="164" spans="1:70" s="38" customFormat="1" ht="15">
      <c r="A164" s="36" t="s">
        <v>274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>
        <v>5000</v>
      </c>
      <c r="AU164" s="59"/>
      <c r="AV164" s="56"/>
      <c r="AW164" s="56"/>
      <c r="AX164" s="56"/>
      <c r="AY164" s="56"/>
      <c r="AZ164" s="56"/>
      <c r="BA164" s="56"/>
      <c r="BB164" s="99"/>
      <c r="BC164" s="99"/>
      <c r="BD164" s="99"/>
      <c r="BE164" s="99"/>
      <c r="BF164" s="84">
        <f t="shared" si="2"/>
        <v>5000</v>
      </c>
      <c r="BG164" s="50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</row>
    <row r="165" spans="1:70" s="38" customFormat="1" ht="15">
      <c r="A165" s="36" t="s">
        <v>288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9"/>
      <c r="AV165" s="59">
        <v>64900</v>
      </c>
      <c r="AW165" s="59">
        <v>64900</v>
      </c>
      <c r="AX165" s="59"/>
      <c r="AY165" s="59"/>
      <c r="AZ165" s="59"/>
      <c r="BA165" s="56"/>
      <c r="BB165" s="99"/>
      <c r="BC165" s="99"/>
      <c r="BD165" s="99"/>
      <c r="BE165" s="99"/>
      <c r="BF165" s="84">
        <f t="shared" si="2"/>
        <v>129800</v>
      </c>
      <c r="BG165" s="50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</row>
    <row r="166" spans="1:70" s="38" customFormat="1" ht="15">
      <c r="A166" s="36" t="s">
        <v>291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9"/>
      <c r="AV166" s="59">
        <v>52500</v>
      </c>
      <c r="AW166" s="59"/>
      <c r="AX166" s="59"/>
      <c r="AY166" s="59"/>
      <c r="AZ166" s="59"/>
      <c r="BA166" s="56"/>
      <c r="BB166" s="99"/>
      <c r="BC166" s="99"/>
      <c r="BD166" s="99"/>
      <c r="BE166" s="99"/>
      <c r="BF166" s="84">
        <f t="shared" si="2"/>
        <v>52500</v>
      </c>
      <c r="BG166" s="50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</row>
    <row r="167" spans="1:70" s="38" customFormat="1" ht="15">
      <c r="A167" s="36" t="s">
        <v>296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9"/>
      <c r="AV167" s="59">
        <v>38000</v>
      </c>
      <c r="AW167" s="59">
        <v>37930</v>
      </c>
      <c r="AX167" s="59">
        <v>61037</v>
      </c>
      <c r="AY167" s="59"/>
      <c r="AZ167" s="59"/>
      <c r="BA167" s="56"/>
      <c r="BB167" s="99"/>
      <c r="BC167" s="99"/>
      <c r="BD167" s="99"/>
      <c r="BE167" s="99"/>
      <c r="BF167" s="84">
        <f t="shared" si="2"/>
        <v>136967</v>
      </c>
      <c r="BG167" s="50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</row>
    <row r="168" spans="1:70" s="38" customFormat="1" ht="15">
      <c r="A168" s="36" t="s">
        <v>318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9"/>
      <c r="AV168" s="59"/>
      <c r="AW168" s="59">
        <v>70710</v>
      </c>
      <c r="AX168" s="59">
        <v>40994</v>
      </c>
      <c r="AY168" s="59"/>
      <c r="AZ168" s="59"/>
      <c r="BA168" s="56"/>
      <c r="BB168" s="99"/>
      <c r="BC168" s="99"/>
      <c r="BD168" s="99"/>
      <c r="BE168" s="99"/>
      <c r="BF168" s="84">
        <f t="shared" si="2"/>
        <v>111704</v>
      </c>
      <c r="BG168" s="50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</row>
    <row r="169" spans="1:70" s="38" customFormat="1" ht="15">
      <c r="A169" s="36" t="s">
        <v>292</v>
      </c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9"/>
      <c r="AV169" s="59">
        <v>45800</v>
      </c>
      <c r="AW169" s="59"/>
      <c r="AX169" s="59"/>
      <c r="AY169" s="59"/>
      <c r="AZ169" s="59"/>
      <c r="BA169" s="56"/>
      <c r="BB169" s="99"/>
      <c r="BC169" s="99"/>
      <c r="BD169" s="99"/>
      <c r="BE169" s="99"/>
      <c r="BF169" s="84">
        <f t="shared" si="2"/>
        <v>45800</v>
      </c>
      <c r="BG169" s="50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</row>
    <row r="170" spans="1:70" s="38" customFormat="1" ht="15">
      <c r="A170" s="36" t="s">
        <v>329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9"/>
      <c r="AV170" s="59"/>
      <c r="AW170" s="59">
        <v>51752</v>
      </c>
      <c r="AX170" s="59"/>
      <c r="AY170" s="59"/>
      <c r="AZ170" s="59"/>
      <c r="BA170" s="56"/>
      <c r="BB170" s="99"/>
      <c r="BC170" s="99"/>
      <c r="BD170" s="99"/>
      <c r="BE170" s="99"/>
      <c r="BF170" s="84">
        <f t="shared" si="2"/>
        <v>51752</v>
      </c>
      <c r="BG170" s="50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</row>
    <row r="171" spans="1:70" s="38" customFormat="1" ht="15">
      <c r="A171" s="36" t="s">
        <v>321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9"/>
      <c r="AV171" s="59"/>
      <c r="AW171" s="59">
        <v>30452</v>
      </c>
      <c r="AX171" s="59">
        <v>60000</v>
      </c>
      <c r="AY171" s="59">
        <v>90000</v>
      </c>
      <c r="AZ171" s="59">
        <v>90000</v>
      </c>
      <c r="BA171" s="56">
        <v>90000</v>
      </c>
      <c r="BB171" s="99">
        <v>40000</v>
      </c>
      <c r="BC171" s="99"/>
      <c r="BD171" s="99"/>
      <c r="BE171" s="99"/>
      <c r="BF171" s="84">
        <f t="shared" si="2"/>
        <v>400452</v>
      </c>
      <c r="BG171" s="50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</row>
    <row r="172" spans="1:70" s="38" customFormat="1" ht="15">
      <c r="A172" s="36" t="s">
        <v>330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9"/>
      <c r="AV172" s="59"/>
      <c r="AW172" s="59">
        <v>58980</v>
      </c>
      <c r="AX172" s="59"/>
      <c r="AY172" s="59"/>
      <c r="AZ172" s="59"/>
      <c r="BA172" s="56"/>
      <c r="BB172" s="99"/>
      <c r="BC172" s="99"/>
      <c r="BD172" s="99"/>
      <c r="BE172" s="99"/>
      <c r="BF172" s="84">
        <f t="shared" si="2"/>
        <v>58980</v>
      </c>
      <c r="BG172" s="50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</row>
    <row r="173" spans="1:70" s="38" customFormat="1" ht="15">
      <c r="A173" s="95" t="s">
        <v>335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9"/>
      <c r="AV173" s="59"/>
      <c r="AW173" s="59"/>
      <c r="AX173" s="59">
        <v>35050</v>
      </c>
      <c r="AY173" s="59"/>
      <c r="AZ173" s="59"/>
      <c r="BA173" s="56"/>
      <c r="BB173" s="99"/>
      <c r="BC173" s="99"/>
      <c r="BD173" s="99"/>
      <c r="BE173" s="99"/>
      <c r="BF173" s="84">
        <f t="shared" si="2"/>
        <v>35050</v>
      </c>
      <c r="BG173" s="50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</row>
    <row r="174" spans="1:70" s="38" customFormat="1" ht="15">
      <c r="A174" s="95" t="s">
        <v>347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9"/>
      <c r="AV174" s="59"/>
      <c r="AW174" s="59"/>
      <c r="AX174" s="59">
        <v>13188</v>
      </c>
      <c r="AY174" s="59"/>
      <c r="AZ174" s="59"/>
      <c r="BA174" s="56"/>
      <c r="BB174" s="99"/>
      <c r="BC174" s="99"/>
      <c r="BD174" s="99"/>
      <c r="BE174" s="99"/>
      <c r="BF174" s="84">
        <f t="shared" si="2"/>
        <v>13188</v>
      </c>
      <c r="BG174" s="50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</row>
    <row r="175" spans="1:70" s="38" customFormat="1" ht="15">
      <c r="A175" s="36" t="s">
        <v>333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9"/>
      <c r="AV175" s="59"/>
      <c r="AW175" s="59"/>
      <c r="AX175" s="59">
        <v>25138</v>
      </c>
      <c r="AY175" s="59"/>
      <c r="AZ175" s="59"/>
      <c r="BA175" s="56"/>
      <c r="BB175" s="99"/>
      <c r="BC175" s="99"/>
      <c r="BD175" s="99"/>
      <c r="BE175" s="99"/>
      <c r="BF175" s="84">
        <f>SUM(B175:BE175)</f>
        <v>25138</v>
      </c>
      <c r="BG175" s="50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</row>
    <row r="176" spans="1:70" s="38" customFormat="1" ht="15">
      <c r="A176" s="36" t="s">
        <v>414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9"/>
      <c r="AV176" s="59"/>
      <c r="AW176" s="59"/>
      <c r="AX176" s="59"/>
      <c r="AY176" s="59"/>
      <c r="AZ176" s="59"/>
      <c r="BA176" s="59"/>
      <c r="BB176" s="100"/>
      <c r="BC176" s="100"/>
      <c r="BD176" s="100"/>
      <c r="BE176" s="100">
        <v>135000</v>
      </c>
      <c r="BF176" s="84">
        <f>SUM(B176:BE176)</f>
        <v>135000</v>
      </c>
      <c r="BG176" s="50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</row>
    <row r="177" spans="1:70" s="15" customFormat="1" ht="15.75" thickBot="1">
      <c r="A177" s="13" t="s">
        <v>195</v>
      </c>
      <c r="B177" s="60">
        <v>0</v>
      </c>
      <c r="C177" s="60">
        <v>0</v>
      </c>
      <c r="D177" s="60">
        <v>0</v>
      </c>
      <c r="E177" s="60">
        <v>0</v>
      </c>
      <c r="F177" s="60"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  <c r="L177" s="60">
        <v>0</v>
      </c>
      <c r="M177" s="60">
        <v>0</v>
      </c>
      <c r="N177" s="60">
        <v>0</v>
      </c>
      <c r="O177" s="60">
        <v>0</v>
      </c>
      <c r="P177" s="60">
        <v>0</v>
      </c>
      <c r="Q177" s="60">
        <v>0</v>
      </c>
      <c r="R177" s="60">
        <v>0</v>
      </c>
      <c r="S177" s="60">
        <v>0</v>
      </c>
      <c r="T177" s="60">
        <v>0</v>
      </c>
      <c r="U177" s="60">
        <v>0</v>
      </c>
      <c r="V177" s="60">
        <v>0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60">
        <v>0</v>
      </c>
      <c r="AC177" s="60">
        <v>0</v>
      </c>
      <c r="AD177" s="60">
        <v>0</v>
      </c>
      <c r="AE177" s="60">
        <v>0</v>
      </c>
      <c r="AF177" s="60">
        <v>0</v>
      </c>
      <c r="AG177" s="60">
        <v>0</v>
      </c>
      <c r="AH177" s="60">
        <v>0</v>
      </c>
      <c r="AI177" s="60">
        <v>4800</v>
      </c>
      <c r="AJ177" s="60">
        <v>0</v>
      </c>
      <c r="AK177" s="60">
        <v>0</v>
      </c>
      <c r="AL177" s="60">
        <v>0</v>
      </c>
      <c r="AM177" s="60">
        <v>0</v>
      </c>
      <c r="AN177" s="60"/>
      <c r="AO177" s="60"/>
      <c r="AP177" s="60"/>
      <c r="AQ177" s="60"/>
      <c r="AR177" s="60"/>
      <c r="AS177" s="60"/>
      <c r="AT177" s="60"/>
      <c r="AU177" s="61"/>
      <c r="AV177" s="61"/>
      <c r="AW177" s="61"/>
      <c r="AX177" s="61"/>
      <c r="AY177" s="61"/>
      <c r="AZ177" s="61"/>
      <c r="BA177" s="61"/>
      <c r="BB177" s="101"/>
      <c r="BC177" s="105"/>
      <c r="BD177" s="105"/>
      <c r="BE177" s="109"/>
      <c r="BF177" s="84">
        <f t="shared" si="2"/>
        <v>4800</v>
      </c>
      <c r="BG177" s="51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</row>
    <row r="178" spans="1:70" s="12" customFormat="1" ht="16.5">
      <c r="A178" s="9" t="s">
        <v>103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44"/>
      <c r="AV178" s="44"/>
      <c r="AW178" s="44"/>
      <c r="AX178" s="44"/>
      <c r="AY178" s="44"/>
      <c r="AZ178" s="44"/>
      <c r="BA178" s="44"/>
      <c r="BB178" s="98"/>
      <c r="BC178" s="98"/>
      <c r="BD178" s="98"/>
      <c r="BE178" s="98"/>
      <c r="BF178" s="84">
        <f t="shared" si="2"/>
        <v>0</v>
      </c>
      <c r="BG178" s="52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</row>
    <row r="179" spans="1:70" ht="15">
      <c r="A179" s="5" t="s">
        <v>104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5200</v>
      </c>
      <c r="Z179" s="8">
        <v>0</v>
      </c>
      <c r="AA179" s="8">
        <v>0</v>
      </c>
      <c r="AB179" s="8">
        <v>0</v>
      </c>
      <c r="AC179" s="8">
        <v>6750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/>
      <c r="AO179" s="8"/>
      <c r="AP179" s="8"/>
      <c r="AQ179" s="8"/>
      <c r="AR179" s="8"/>
      <c r="AS179" s="8"/>
      <c r="AT179" s="8"/>
      <c r="AU179" s="56"/>
      <c r="AV179" s="56"/>
      <c r="AW179" s="56"/>
      <c r="AX179" s="56"/>
      <c r="AY179" s="56"/>
      <c r="AZ179" s="56"/>
      <c r="BA179" s="56"/>
      <c r="BB179" s="99"/>
      <c r="BC179" s="99"/>
      <c r="BD179" s="99"/>
      <c r="BE179" s="99"/>
      <c r="BF179" s="84">
        <f t="shared" si="2"/>
        <v>11950</v>
      </c>
      <c r="BG179" s="47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ht="15">
      <c r="A180" s="5" t="s">
        <v>105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5000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/>
      <c r="AO180" s="8"/>
      <c r="AP180" s="8"/>
      <c r="AQ180" s="8"/>
      <c r="AR180" s="8"/>
      <c r="AS180" s="8"/>
      <c r="AT180" s="8"/>
      <c r="AU180" s="56"/>
      <c r="AV180" s="56"/>
      <c r="AW180" s="56"/>
      <c r="AX180" s="56"/>
      <c r="AY180" s="56"/>
      <c r="AZ180" s="56"/>
      <c r="BA180" s="56"/>
      <c r="BB180" s="99"/>
      <c r="BC180" s="99"/>
      <c r="BD180" s="99"/>
      <c r="BE180" s="99"/>
      <c r="BF180" s="84">
        <f t="shared" si="2"/>
        <v>5000</v>
      </c>
      <c r="BG180" s="47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ht="15">
      <c r="A181" s="5" t="s">
        <v>106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20000</v>
      </c>
      <c r="S181" s="8">
        <v>18800</v>
      </c>
      <c r="T181" s="8">
        <v>10000</v>
      </c>
      <c r="U181" s="8">
        <v>15000</v>
      </c>
      <c r="V181" s="8">
        <v>8000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/>
      <c r="AO181" s="8"/>
      <c r="AP181" s="8"/>
      <c r="AQ181" s="8"/>
      <c r="AR181" s="8"/>
      <c r="AS181" s="8"/>
      <c r="AT181" s="8"/>
      <c r="AU181" s="56"/>
      <c r="AV181" s="56"/>
      <c r="AW181" s="56"/>
      <c r="AX181" s="56"/>
      <c r="AY181" s="56"/>
      <c r="AZ181" s="56"/>
      <c r="BA181" s="56"/>
      <c r="BB181" s="99"/>
      <c r="BC181" s="99"/>
      <c r="BD181" s="99"/>
      <c r="BE181" s="99"/>
      <c r="BF181" s="84">
        <f t="shared" si="2"/>
        <v>71800</v>
      </c>
      <c r="BG181" s="47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38" customFormat="1" ht="15">
      <c r="A182" s="36" t="s">
        <v>255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>
        <v>20600</v>
      </c>
      <c r="AS182" s="58"/>
      <c r="AT182" s="58"/>
      <c r="AU182" s="59"/>
      <c r="AV182" s="56"/>
      <c r="AW182" s="56"/>
      <c r="AX182" s="56"/>
      <c r="AY182" s="56"/>
      <c r="AZ182" s="56"/>
      <c r="BA182" s="56"/>
      <c r="BB182" s="99"/>
      <c r="BC182" s="99"/>
      <c r="BD182" s="99"/>
      <c r="BE182" s="99"/>
      <c r="BF182" s="84">
        <f t="shared" si="2"/>
        <v>20600</v>
      </c>
      <c r="BG182" s="50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</row>
    <row r="183" spans="1:70" s="38" customFormat="1" ht="15">
      <c r="A183" s="36" t="s">
        <v>287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9"/>
      <c r="AV183" s="59">
        <v>70000</v>
      </c>
      <c r="AW183" s="59"/>
      <c r="AX183" s="59"/>
      <c r="AY183" s="59"/>
      <c r="AZ183" s="59"/>
      <c r="BA183" s="56"/>
      <c r="BB183" s="99"/>
      <c r="BC183" s="99"/>
      <c r="BD183" s="99"/>
      <c r="BE183" s="99"/>
      <c r="BF183" s="84">
        <f t="shared" si="2"/>
        <v>70000</v>
      </c>
      <c r="BG183" s="50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</row>
    <row r="184" spans="1:70" s="38" customFormat="1" ht="15">
      <c r="A184" s="36" t="s">
        <v>289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9"/>
      <c r="AV184" s="59">
        <v>60000</v>
      </c>
      <c r="AW184" s="59"/>
      <c r="AX184" s="59"/>
      <c r="AY184" s="59"/>
      <c r="AZ184" s="59"/>
      <c r="BA184" s="56"/>
      <c r="BB184" s="99"/>
      <c r="BC184" s="99"/>
      <c r="BD184" s="99"/>
      <c r="BE184" s="99"/>
      <c r="BF184" s="84">
        <f t="shared" si="2"/>
        <v>60000</v>
      </c>
      <c r="BG184" s="50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</row>
    <row r="185" spans="1:70" s="38" customFormat="1" ht="15">
      <c r="A185" s="36" t="s">
        <v>297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9"/>
      <c r="AV185" s="59">
        <v>36000</v>
      </c>
      <c r="AW185" s="59"/>
      <c r="AX185" s="59"/>
      <c r="AY185" s="59"/>
      <c r="AZ185" s="59"/>
      <c r="BA185" s="56"/>
      <c r="BB185" s="99"/>
      <c r="BC185" s="99"/>
      <c r="BD185" s="99"/>
      <c r="BE185" s="99"/>
      <c r="BF185" s="84">
        <f t="shared" si="2"/>
        <v>36000</v>
      </c>
      <c r="BG185" s="50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</row>
    <row r="186" spans="1:70" s="38" customFormat="1" ht="15">
      <c r="A186" s="95" t="s">
        <v>328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9"/>
      <c r="AV186" s="59"/>
      <c r="AW186" s="59">
        <v>19110</v>
      </c>
      <c r="AX186" s="59"/>
      <c r="AY186" s="59"/>
      <c r="AZ186" s="59"/>
      <c r="BA186" s="56"/>
      <c r="BB186" s="99"/>
      <c r="BC186" s="99"/>
      <c r="BD186" s="99"/>
      <c r="BE186" s="99"/>
      <c r="BF186" s="84">
        <f t="shared" si="2"/>
        <v>19110</v>
      </c>
      <c r="BG186" s="50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</row>
    <row r="187" spans="1:70" s="38" customFormat="1" ht="15">
      <c r="A187" s="36" t="s">
        <v>367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9"/>
      <c r="AV187" s="59"/>
      <c r="AW187" s="59"/>
      <c r="AX187" s="59"/>
      <c r="AY187" s="59"/>
      <c r="AZ187" s="59">
        <v>14983</v>
      </c>
      <c r="BA187" s="56">
        <v>13000</v>
      </c>
      <c r="BB187" s="99">
        <v>14000</v>
      </c>
      <c r="BC187" s="99">
        <v>13942</v>
      </c>
      <c r="BD187" s="99">
        <v>12648</v>
      </c>
      <c r="BE187" s="99">
        <v>12444</v>
      </c>
      <c r="BF187" s="84">
        <f>SUM(B187:BE187)</f>
        <v>81017</v>
      </c>
      <c r="BG187" s="50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</row>
    <row r="188" spans="1:70" s="38" customFormat="1" ht="15">
      <c r="A188" s="108" t="s">
        <v>412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9"/>
      <c r="AV188" s="59"/>
      <c r="AW188" s="59"/>
      <c r="AX188" s="59"/>
      <c r="AY188" s="59"/>
      <c r="AZ188" s="59"/>
      <c r="BA188" s="56"/>
      <c r="BB188" s="99"/>
      <c r="BC188" s="99"/>
      <c r="BD188" s="99">
        <v>8244</v>
      </c>
      <c r="BE188" s="99"/>
      <c r="BF188" s="84">
        <f t="shared" si="2"/>
        <v>8244</v>
      </c>
      <c r="BG188" s="50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</row>
    <row r="189" spans="1:70" s="38" customFormat="1" ht="15">
      <c r="A189" s="95" t="s">
        <v>317</v>
      </c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9"/>
      <c r="AV189" s="59"/>
      <c r="AW189" s="59">
        <v>42000</v>
      </c>
      <c r="AX189" s="59"/>
      <c r="AY189" s="59"/>
      <c r="AZ189" s="59"/>
      <c r="BA189" s="56"/>
      <c r="BB189" s="99"/>
      <c r="BC189" s="99"/>
      <c r="BD189" s="99"/>
      <c r="BE189" s="99"/>
      <c r="BF189" s="84">
        <f t="shared" si="2"/>
        <v>42000</v>
      </c>
      <c r="BG189" s="50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</row>
    <row r="190" spans="1:70" s="38" customFormat="1" ht="15">
      <c r="A190" s="36" t="s">
        <v>378</v>
      </c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9"/>
      <c r="AV190" s="59"/>
      <c r="AW190" s="59"/>
      <c r="AX190" s="59"/>
      <c r="AY190" s="59"/>
      <c r="AZ190" s="59"/>
      <c r="BA190" s="59">
        <v>32712</v>
      </c>
      <c r="BB190" s="100"/>
      <c r="BC190" s="100"/>
      <c r="BD190" s="100"/>
      <c r="BE190" s="100"/>
      <c r="BF190" s="84">
        <f t="shared" si="2"/>
        <v>32712</v>
      </c>
      <c r="BG190" s="50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</row>
    <row r="191" spans="1:70" s="38" customFormat="1" ht="15">
      <c r="A191" s="36" t="s">
        <v>389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9"/>
      <c r="AV191" s="59"/>
      <c r="AW191" s="59"/>
      <c r="AX191" s="59"/>
      <c r="AY191" s="59"/>
      <c r="AZ191" s="59"/>
      <c r="BA191" s="59"/>
      <c r="BB191" s="100">
        <v>15000</v>
      </c>
      <c r="BC191" s="100"/>
      <c r="BD191" s="100"/>
      <c r="BE191" s="100"/>
      <c r="BF191" s="84">
        <f t="shared" si="2"/>
        <v>15000</v>
      </c>
      <c r="BG191" s="50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</row>
    <row r="192" spans="1:70" s="38" customFormat="1" ht="15">
      <c r="A192" s="36" t="s">
        <v>385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9"/>
      <c r="AV192" s="59"/>
      <c r="AW192" s="59"/>
      <c r="AX192" s="59"/>
      <c r="AY192" s="59"/>
      <c r="AZ192" s="59"/>
      <c r="BA192" s="59">
        <v>57070</v>
      </c>
      <c r="BB192" s="100">
        <v>52915</v>
      </c>
      <c r="BC192" s="100">
        <v>19300</v>
      </c>
      <c r="BD192" s="100"/>
      <c r="BE192" s="100"/>
      <c r="BF192" s="84">
        <f t="shared" si="2"/>
        <v>129285</v>
      </c>
      <c r="BG192" s="50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</row>
    <row r="193" spans="1:70" s="15" customFormat="1" ht="15.75" thickBot="1">
      <c r="A193" s="13" t="s">
        <v>224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>
        <v>14000</v>
      </c>
      <c r="AP193" s="60">
        <v>19680</v>
      </c>
      <c r="AQ193" s="60"/>
      <c r="AR193" s="60"/>
      <c r="AS193" s="60"/>
      <c r="AT193" s="60"/>
      <c r="AU193" s="61"/>
      <c r="AV193" s="61"/>
      <c r="AW193" s="61"/>
      <c r="AX193" s="61"/>
      <c r="AY193" s="61"/>
      <c r="AZ193" s="61"/>
      <c r="BA193" s="61"/>
      <c r="BB193" s="101"/>
      <c r="BC193" s="105"/>
      <c r="BD193" s="105"/>
      <c r="BE193" s="109"/>
      <c r="BF193" s="84">
        <f t="shared" si="2"/>
        <v>33680</v>
      </c>
      <c r="BG193" s="51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</row>
    <row r="194" spans="1:70" s="12" customFormat="1" ht="15">
      <c r="A194" s="9" t="s">
        <v>107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45"/>
      <c r="AV194" s="45"/>
      <c r="AW194" s="45"/>
      <c r="AX194" s="45"/>
      <c r="AY194" s="45"/>
      <c r="AZ194" s="45"/>
      <c r="BA194" s="45"/>
      <c r="BB194" s="102"/>
      <c r="BC194" s="102"/>
      <c r="BD194" s="102"/>
      <c r="BE194" s="102"/>
      <c r="BF194" s="84">
        <f t="shared" si="2"/>
        <v>0</v>
      </c>
      <c r="BG194" s="53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</row>
    <row r="195" spans="1:70" ht="15">
      <c r="A195" s="5" t="s">
        <v>108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17200</v>
      </c>
      <c r="AC195" s="8">
        <v>17200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/>
      <c r="AO195" s="8"/>
      <c r="AP195" s="8"/>
      <c r="AQ195" s="8"/>
      <c r="AR195" s="8"/>
      <c r="AS195" s="8"/>
      <c r="AT195" s="8"/>
      <c r="AU195" s="56"/>
      <c r="AV195" s="56"/>
      <c r="AW195" s="56"/>
      <c r="AX195" s="56"/>
      <c r="AY195" s="56"/>
      <c r="AZ195" s="56"/>
      <c r="BA195" s="56"/>
      <c r="BB195" s="99"/>
      <c r="BC195" s="99"/>
      <c r="BD195" s="99"/>
      <c r="BE195" s="99"/>
      <c r="BF195" s="84">
        <f t="shared" si="2"/>
        <v>34400</v>
      </c>
      <c r="BG195" s="47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ht="15">
      <c r="A196" s="5" t="s">
        <v>109</v>
      </c>
      <c r="B196" s="8">
        <v>0</v>
      </c>
      <c r="C196" s="8">
        <v>13000</v>
      </c>
      <c r="D196" s="8">
        <v>16000</v>
      </c>
      <c r="E196" s="8">
        <v>29000</v>
      </c>
      <c r="F196" s="8">
        <v>19600</v>
      </c>
      <c r="G196" s="8">
        <v>20000</v>
      </c>
      <c r="H196" s="8">
        <v>20000</v>
      </c>
      <c r="I196" s="8">
        <v>10000</v>
      </c>
      <c r="J196" s="8">
        <v>21100</v>
      </c>
      <c r="K196" s="8">
        <v>20660</v>
      </c>
      <c r="L196" s="8">
        <v>21000</v>
      </c>
      <c r="M196" s="8">
        <v>18000</v>
      </c>
      <c r="N196" s="8">
        <v>529</v>
      </c>
      <c r="O196" s="8">
        <v>4600</v>
      </c>
      <c r="P196" s="8">
        <v>5800</v>
      </c>
      <c r="Q196" s="8">
        <v>11000</v>
      </c>
      <c r="R196" s="8">
        <v>15000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/>
      <c r="AO196" s="8"/>
      <c r="AP196" s="8"/>
      <c r="AQ196" s="8"/>
      <c r="AR196" s="8"/>
      <c r="AS196" s="8"/>
      <c r="AT196" s="8"/>
      <c r="AU196" s="56"/>
      <c r="AV196" s="56"/>
      <c r="AW196" s="56"/>
      <c r="AX196" s="56"/>
      <c r="AY196" s="56"/>
      <c r="AZ196" s="56"/>
      <c r="BA196" s="56"/>
      <c r="BB196" s="99"/>
      <c r="BC196" s="99"/>
      <c r="BD196" s="99"/>
      <c r="BE196" s="99"/>
      <c r="BF196" s="84">
        <f t="shared" si="2"/>
        <v>245289</v>
      </c>
      <c r="BG196" s="47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ht="15">
      <c r="A197" s="5" t="s">
        <v>110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3000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/>
      <c r="AO197" s="8"/>
      <c r="AP197" s="8"/>
      <c r="AQ197" s="8"/>
      <c r="AR197" s="8"/>
      <c r="AS197" s="8"/>
      <c r="AT197" s="8"/>
      <c r="AU197" s="56"/>
      <c r="AV197" s="56"/>
      <c r="AW197" s="56"/>
      <c r="AX197" s="56"/>
      <c r="AY197" s="56"/>
      <c r="AZ197" s="56"/>
      <c r="BA197" s="56"/>
      <c r="BB197" s="99"/>
      <c r="BC197" s="99"/>
      <c r="BD197" s="99"/>
      <c r="BE197" s="99"/>
      <c r="BF197" s="84">
        <f t="shared" si="2"/>
        <v>3000</v>
      </c>
      <c r="BG197" s="47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ht="15">
      <c r="A198" s="5" t="s">
        <v>111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3500</v>
      </c>
      <c r="AC198" s="8">
        <v>3500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/>
      <c r="AO198" s="8"/>
      <c r="AP198" s="8"/>
      <c r="AQ198" s="8"/>
      <c r="AR198" s="8"/>
      <c r="AS198" s="8"/>
      <c r="AT198" s="8"/>
      <c r="AU198" s="56"/>
      <c r="AV198" s="56"/>
      <c r="AW198" s="56"/>
      <c r="AX198" s="56"/>
      <c r="AY198" s="56"/>
      <c r="AZ198" s="56"/>
      <c r="BA198" s="56"/>
      <c r="BB198" s="99"/>
      <c r="BC198" s="99"/>
      <c r="BD198" s="99"/>
      <c r="BE198" s="99"/>
      <c r="BF198" s="84">
        <f t="shared" si="2"/>
        <v>7000</v>
      </c>
      <c r="BG198" s="47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ht="15">
      <c r="A199" s="5" t="s">
        <v>112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10000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/>
      <c r="AO199" s="8"/>
      <c r="AP199" s="8"/>
      <c r="AQ199" s="8"/>
      <c r="AR199" s="8"/>
      <c r="AS199" s="8"/>
      <c r="AT199" s="8"/>
      <c r="AU199" s="56"/>
      <c r="AV199" s="56"/>
      <c r="AW199" s="56"/>
      <c r="AX199" s="56"/>
      <c r="AY199" s="56"/>
      <c r="AZ199" s="56"/>
      <c r="BA199" s="56"/>
      <c r="BB199" s="99"/>
      <c r="BC199" s="99"/>
      <c r="BD199" s="99"/>
      <c r="BE199" s="99"/>
      <c r="BF199" s="84">
        <f t="shared" si="2"/>
        <v>10000</v>
      </c>
      <c r="BG199" s="47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ht="15">
      <c r="A200" s="5" t="s">
        <v>245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>
        <v>11261</v>
      </c>
      <c r="AQ200" s="8">
        <v>11261</v>
      </c>
      <c r="AR200" s="8"/>
      <c r="AS200" s="8"/>
      <c r="AT200" s="8"/>
      <c r="AU200" s="56"/>
      <c r="AV200" s="56"/>
      <c r="AW200" s="56"/>
      <c r="AX200" s="56"/>
      <c r="AY200" s="56"/>
      <c r="AZ200" s="56"/>
      <c r="BA200" s="56"/>
      <c r="BB200" s="99"/>
      <c r="BC200" s="99"/>
      <c r="BD200" s="99"/>
      <c r="BE200" s="99"/>
      <c r="BF200" s="84">
        <f t="shared" si="2"/>
        <v>22522</v>
      </c>
      <c r="BG200" s="47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ht="15">
      <c r="A201" s="5" t="s">
        <v>308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56"/>
      <c r="AV201" s="56">
        <v>7750</v>
      </c>
      <c r="AW201" s="56"/>
      <c r="AX201" s="56"/>
      <c r="AY201" s="56"/>
      <c r="AZ201" s="56"/>
      <c r="BA201" s="56"/>
      <c r="BB201" s="99"/>
      <c r="BC201" s="99"/>
      <c r="BD201" s="99"/>
      <c r="BE201" s="99"/>
      <c r="BF201" s="84">
        <f t="shared" si="2"/>
        <v>7750</v>
      </c>
      <c r="BG201" s="47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ht="15">
      <c r="A202" s="5" t="s">
        <v>271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>
        <v>18000</v>
      </c>
      <c r="AU202" s="56">
        <v>28500</v>
      </c>
      <c r="AV202" s="56">
        <v>28500</v>
      </c>
      <c r="AW202" s="56">
        <v>10000</v>
      </c>
      <c r="AX202" s="56"/>
      <c r="AY202" s="56"/>
      <c r="AZ202" s="56"/>
      <c r="BA202" s="56"/>
      <c r="BB202" s="99"/>
      <c r="BC202" s="99"/>
      <c r="BD202" s="99"/>
      <c r="BE202" s="99"/>
      <c r="BF202" s="84">
        <f aca="true" t="shared" si="3" ref="BF202:BF265">SUM(B202:BD202)</f>
        <v>85000</v>
      </c>
      <c r="BG202" s="47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s="38" customFormat="1" ht="15">
      <c r="A203" s="36" t="s">
        <v>332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9"/>
      <c r="AV203" s="59"/>
      <c r="AW203" s="59"/>
      <c r="AX203" s="59">
        <v>27988</v>
      </c>
      <c r="AY203" s="59"/>
      <c r="AZ203" s="59"/>
      <c r="BA203" s="56"/>
      <c r="BB203" s="99"/>
      <c r="BC203" s="99"/>
      <c r="BD203" s="99"/>
      <c r="BE203" s="99"/>
      <c r="BF203" s="84">
        <f t="shared" si="3"/>
        <v>27988</v>
      </c>
      <c r="BG203" s="50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</row>
    <row r="204" spans="1:70" s="38" customFormat="1" ht="15">
      <c r="A204" s="94" t="s">
        <v>348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9"/>
      <c r="AV204" s="59"/>
      <c r="AW204" s="59"/>
      <c r="AX204" s="59">
        <v>37309</v>
      </c>
      <c r="AY204" s="59"/>
      <c r="AZ204" s="59"/>
      <c r="BA204" s="56"/>
      <c r="BB204" s="99"/>
      <c r="BC204" s="99"/>
      <c r="BD204" s="99"/>
      <c r="BE204" s="99"/>
      <c r="BF204" s="84">
        <f t="shared" si="3"/>
        <v>37309</v>
      </c>
      <c r="BG204" s="50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</row>
    <row r="205" spans="1:70" s="38" customFormat="1" ht="15">
      <c r="A205" s="95" t="s">
        <v>365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9"/>
      <c r="AV205" s="59"/>
      <c r="AW205" s="59"/>
      <c r="AX205" s="59"/>
      <c r="AY205" s="59"/>
      <c r="AZ205" s="59">
        <v>30000</v>
      </c>
      <c r="BA205" s="56">
        <v>30000</v>
      </c>
      <c r="BB205" s="99"/>
      <c r="BC205" s="99"/>
      <c r="BD205" s="99"/>
      <c r="BE205" s="99"/>
      <c r="BF205" s="84">
        <f t="shared" si="3"/>
        <v>60000</v>
      </c>
      <c r="BG205" s="50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</row>
    <row r="206" spans="1:70" s="38" customFormat="1" ht="15">
      <c r="A206" s="92" t="s">
        <v>380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9"/>
      <c r="AV206" s="59"/>
      <c r="AW206" s="59"/>
      <c r="AX206" s="59"/>
      <c r="AY206" s="59"/>
      <c r="AZ206" s="59"/>
      <c r="BA206" s="59">
        <v>30339</v>
      </c>
      <c r="BB206" s="100"/>
      <c r="BC206" s="100"/>
      <c r="BD206" s="100"/>
      <c r="BE206" s="100"/>
      <c r="BF206" s="84">
        <f t="shared" si="3"/>
        <v>30339</v>
      </c>
      <c r="BG206" s="50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</row>
    <row r="207" spans="1:70" s="15" customFormat="1" ht="15.75" thickBot="1">
      <c r="A207" s="13" t="s">
        <v>113</v>
      </c>
      <c r="B207" s="60">
        <v>0</v>
      </c>
      <c r="C207" s="60">
        <v>0</v>
      </c>
      <c r="D207" s="60">
        <v>0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  <c r="N207" s="60">
        <v>0</v>
      </c>
      <c r="O207" s="60">
        <v>0</v>
      </c>
      <c r="P207" s="60">
        <v>0</v>
      </c>
      <c r="Q207" s="60">
        <v>0</v>
      </c>
      <c r="R207" s="60">
        <v>0</v>
      </c>
      <c r="S207" s="60">
        <v>0</v>
      </c>
      <c r="T207" s="60">
        <v>0</v>
      </c>
      <c r="U207" s="60">
        <v>0</v>
      </c>
      <c r="V207" s="60">
        <v>3000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0">
        <v>0</v>
      </c>
      <c r="AE207" s="60">
        <v>0</v>
      </c>
      <c r="AF207" s="60">
        <v>0</v>
      </c>
      <c r="AG207" s="60">
        <v>0</v>
      </c>
      <c r="AH207" s="60">
        <v>0</v>
      </c>
      <c r="AI207" s="60">
        <v>0</v>
      </c>
      <c r="AJ207" s="60">
        <v>0</v>
      </c>
      <c r="AK207" s="60">
        <v>0</v>
      </c>
      <c r="AL207" s="60">
        <v>0</v>
      </c>
      <c r="AM207" s="60">
        <v>0</v>
      </c>
      <c r="AN207" s="60"/>
      <c r="AO207" s="60"/>
      <c r="AP207" s="60"/>
      <c r="AQ207" s="60"/>
      <c r="AR207" s="60"/>
      <c r="AS207" s="60"/>
      <c r="AT207" s="60"/>
      <c r="AU207" s="61"/>
      <c r="AV207" s="61"/>
      <c r="AW207" s="61"/>
      <c r="AX207" s="61"/>
      <c r="AY207" s="61"/>
      <c r="AZ207" s="61"/>
      <c r="BA207" s="61"/>
      <c r="BB207" s="101"/>
      <c r="BC207" s="105"/>
      <c r="BD207" s="105"/>
      <c r="BE207" s="109"/>
      <c r="BF207" s="84">
        <f t="shared" si="3"/>
        <v>3000</v>
      </c>
      <c r="BG207" s="51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</row>
    <row r="208" spans="1:70" s="12" customFormat="1" ht="16.5">
      <c r="A208" s="9" t="s">
        <v>114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44"/>
      <c r="AV208" s="44"/>
      <c r="AW208" s="44"/>
      <c r="AX208" s="44"/>
      <c r="AY208" s="44"/>
      <c r="AZ208" s="44"/>
      <c r="BA208" s="44"/>
      <c r="BB208" s="98"/>
      <c r="BC208" s="98"/>
      <c r="BD208" s="98"/>
      <c r="BE208" s="98"/>
      <c r="BF208" s="84">
        <f t="shared" si="3"/>
        <v>0</v>
      </c>
      <c r="BG208" s="52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</row>
    <row r="209" spans="1:70" s="12" customFormat="1" ht="16.5">
      <c r="A209" s="10" t="s">
        <v>225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7">
        <v>12210</v>
      </c>
      <c r="AO209" s="67">
        <v>12210</v>
      </c>
      <c r="AP209" s="67"/>
      <c r="AQ209" s="67"/>
      <c r="AR209" s="67"/>
      <c r="AS209" s="67"/>
      <c r="AT209" s="67"/>
      <c r="AU209" s="66"/>
      <c r="AV209" s="66"/>
      <c r="AW209" s="66"/>
      <c r="AX209" s="66"/>
      <c r="AY209" s="66"/>
      <c r="AZ209" s="66"/>
      <c r="BA209" s="56"/>
      <c r="BB209" s="99"/>
      <c r="BC209" s="99"/>
      <c r="BD209" s="99"/>
      <c r="BE209" s="99"/>
      <c r="BF209" s="84">
        <f t="shared" si="3"/>
        <v>24420</v>
      </c>
      <c r="BG209" s="52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</row>
    <row r="210" spans="1:70" ht="16.5">
      <c r="A210" s="3" t="s">
        <v>215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5">
        <v>0</v>
      </c>
      <c r="AL210" s="55">
        <v>0</v>
      </c>
      <c r="AM210" s="8">
        <v>2000</v>
      </c>
      <c r="AN210" s="55"/>
      <c r="AO210" s="8"/>
      <c r="AP210" s="8"/>
      <c r="AQ210" s="8"/>
      <c r="AR210" s="8"/>
      <c r="AS210" s="8"/>
      <c r="AT210" s="67"/>
      <c r="AU210" s="66"/>
      <c r="AV210" s="56"/>
      <c r="AW210" s="56"/>
      <c r="AX210" s="56"/>
      <c r="AY210" s="56"/>
      <c r="AZ210" s="56"/>
      <c r="BA210" s="56"/>
      <c r="BB210" s="99"/>
      <c r="BC210" s="99"/>
      <c r="BD210" s="99"/>
      <c r="BE210" s="99"/>
      <c r="BF210" s="84">
        <f t="shared" si="3"/>
        <v>2000</v>
      </c>
      <c r="BG210" s="49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</row>
    <row r="211" spans="1:70" ht="16.5">
      <c r="A211" s="3" t="s">
        <v>249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8"/>
      <c r="AN211" s="55"/>
      <c r="AO211" s="8"/>
      <c r="AP211" s="8"/>
      <c r="AQ211" s="8">
        <v>15000</v>
      </c>
      <c r="AR211" s="8"/>
      <c r="AS211" s="8"/>
      <c r="AT211" s="67"/>
      <c r="AU211" s="66"/>
      <c r="AV211" s="56"/>
      <c r="AW211" s="56"/>
      <c r="AX211" s="56"/>
      <c r="AY211" s="56"/>
      <c r="AZ211" s="56"/>
      <c r="BA211" s="56"/>
      <c r="BB211" s="99"/>
      <c r="BC211" s="99"/>
      <c r="BD211" s="99"/>
      <c r="BE211" s="99"/>
      <c r="BF211" s="84">
        <f t="shared" si="3"/>
        <v>15000</v>
      </c>
      <c r="BG211" s="49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</row>
    <row r="212" spans="1:70" ht="15">
      <c r="A212" s="5" t="s">
        <v>115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13000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/>
      <c r="AO212" s="8"/>
      <c r="AP212" s="8"/>
      <c r="AQ212" s="8"/>
      <c r="AR212" s="8"/>
      <c r="AS212" s="8"/>
      <c r="AT212" s="67"/>
      <c r="AU212" s="66"/>
      <c r="AV212" s="56"/>
      <c r="AW212" s="56"/>
      <c r="AX212" s="56"/>
      <c r="AY212" s="56"/>
      <c r="AZ212" s="56"/>
      <c r="BA212" s="56"/>
      <c r="BB212" s="99"/>
      <c r="BC212" s="99"/>
      <c r="BD212" s="99"/>
      <c r="BE212" s="99"/>
      <c r="BF212" s="84">
        <f t="shared" si="3"/>
        <v>13000</v>
      </c>
      <c r="BG212" s="47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ht="15">
      <c r="A213" s="5" t="s">
        <v>116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4000</v>
      </c>
      <c r="Z213" s="8">
        <v>4000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/>
      <c r="AO213" s="8"/>
      <c r="AP213" s="8"/>
      <c r="AQ213" s="8"/>
      <c r="AR213" s="8"/>
      <c r="AS213" s="8"/>
      <c r="AT213" s="67"/>
      <c r="AU213" s="66"/>
      <c r="AV213" s="56"/>
      <c r="AW213" s="56"/>
      <c r="AX213" s="56"/>
      <c r="AY213" s="56"/>
      <c r="AZ213" s="56"/>
      <c r="BA213" s="56"/>
      <c r="BB213" s="99"/>
      <c r="BC213" s="99"/>
      <c r="BD213" s="99"/>
      <c r="BE213" s="99"/>
      <c r="BF213" s="84">
        <f t="shared" si="3"/>
        <v>8000</v>
      </c>
      <c r="BG213" s="47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ht="15">
      <c r="A214" s="5" t="s">
        <v>117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10775</v>
      </c>
      <c r="S214" s="8">
        <v>17084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/>
      <c r="AO214" s="8"/>
      <c r="AP214" s="8"/>
      <c r="AQ214" s="8"/>
      <c r="AR214" s="8"/>
      <c r="AS214" s="8"/>
      <c r="AT214" s="67"/>
      <c r="AU214" s="66"/>
      <c r="AV214" s="56"/>
      <c r="AW214" s="56"/>
      <c r="AX214" s="56"/>
      <c r="AY214" s="56"/>
      <c r="AZ214" s="56"/>
      <c r="BA214" s="56"/>
      <c r="BB214" s="99"/>
      <c r="BC214" s="99"/>
      <c r="BD214" s="99"/>
      <c r="BE214" s="99"/>
      <c r="BF214" s="84">
        <f t="shared" si="3"/>
        <v>27859</v>
      </c>
      <c r="BG214" s="47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ht="15">
      <c r="A215" s="5" t="s">
        <v>118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7940</v>
      </c>
      <c r="AH215" s="8">
        <v>7940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/>
      <c r="AO215" s="8"/>
      <c r="AP215" s="8"/>
      <c r="AQ215" s="8"/>
      <c r="AR215" s="8"/>
      <c r="AS215" s="8"/>
      <c r="AT215" s="67"/>
      <c r="AU215" s="66"/>
      <c r="AV215" s="56"/>
      <c r="AW215" s="56"/>
      <c r="AX215" s="56"/>
      <c r="AY215" s="56"/>
      <c r="AZ215" s="56"/>
      <c r="BA215" s="56"/>
      <c r="BB215" s="99"/>
      <c r="BC215" s="99"/>
      <c r="BD215" s="99"/>
      <c r="BE215" s="99"/>
      <c r="BF215" s="84">
        <f t="shared" si="3"/>
        <v>15880</v>
      </c>
      <c r="BG215" s="47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ht="15">
      <c r="A216" s="5" t="s">
        <v>187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20000</v>
      </c>
      <c r="AI216" s="8">
        <v>20000</v>
      </c>
      <c r="AJ216" s="8">
        <v>20000</v>
      </c>
      <c r="AK216" s="8">
        <v>0</v>
      </c>
      <c r="AL216" s="8">
        <v>0</v>
      </c>
      <c r="AM216" s="8">
        <v>0</v>
      </c>
      <c r="AN216" s="8"/>
      <c r="AO216" s="8"/>
      <c r="AP216" s="8"/>
      <c r="AQ216" s="8"/>
      <c r="AR216" s="8"/>
      <c r="AS216" s="8"/>
      <c r="AT216" s="67"/>
      <c r="AU216" s="66"/>
      <c r="AV216" s="56"/>
      <c r="AW216" s="56"/>
      <c r="AX216" s="56"/>
      <c r="AY216" s="56"/>
      <c r="AZ216" s="56"/>
      <c r="BA216" s="56"/>
      <c r="BB216" s="99"/>
      <c r="BC216" s="99"/>
      <c r="BD216" s="99"/>
      <c r="BE216" s="99"/>
      <c r="BF216" s="84">
        <f t="shared" si="3"/>
        <v>60000</v>
      </c>
      <c r="BG216" s="47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ht="15">
      <c r="A217" s="5" t="s">
        <v>210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20779</v>
      </c>
      <c r="AM217" s="8">
        <v>20000</v>
      </c>
      <c r="AN217" s="8">
        <v>10000</v>
      </c>
      <c r="AO217" s="8"/>
      <c r="AP217" s="8"/>
      <c r="AQ217" s="8"/>
      <c r="AR217" s="8"/>
      <c r="AS217" s="8"/>
      <c r="AT217" s="67"/>
      <c r="AU217" s="66"/>
      <c r="AV217" s="56"/>
      <c r="AW217" s="56"/>
      <c r="AX217" s="56"/>
      <c r="AY217" s="56"/>
      <c r="AZ217" s="56"/>
      <c r="BA217" s="56"/>
      <c r="BB217" s="99"/>
      <c r="BC217" s="99"/>
      <c r="BD217" s="99"/>
      <c r="BE217" s="99"/>
      <c r="BF217" s="84">
        <f t="shared" si="3"/>
        <v>50779</v>
      </c>
      <c r="BG217" s="47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ht="15">
      <c r="A218" s="5" t="s">
        <v>193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9100</v>
      </c>
      <c r="AJ218" s="8">
        <v>0</v>
      </c>
      <c r="AK218" s="8">
        <v>0</v>
      </c>
      <c r="AL218" s="8">
        <v>0</v>
      </c>
      <c r="AM218" s="8">
        <v>0</v>
      </c>
      <c r="AN218" s="8"/>
      <c r="AO218" s="8"/>
      <c r="AP218" s="8"/>
      <c r="AQ218" s="8"/>
      <c r="AR218" s="8"/>
      <c r="AS218" s="8"/>
      <c r="AT218" s="67"/>
      <c r="AU218" s="66"/>
      <c r="AV218" s="56"/>
      <c r="AW218" s="56"/>
      <c r="AX218" s="56"/>
      <c r="AY218" s="56"/>
      <c r="AZ218" s="56"/>
      <c r="BA218" s="56"/>
      <c r="BB218" s="99"/>
      <c r="BC218" s="99"/>
      <c r="BD218" s="99"/>
      <c r="BE218" s="99"/>
      <c r="BF218" s="84">
        <f t="shared" si="3"/>
        <v>9100</v>
      </c>
      <c r="BG218" s="47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ht="15">
      <c r="A219" s="5" t="s">
        <v>242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>
        <v>16500</v>
      </c>
      <c r="AQ219" s="8"/>
      <c r="AR219" s="8"/>
      <c r="AS219" s="8"/>
      <c r="AT219" s="67"/>
      <c r="AU219" s="66"/>
      <c r="AV219" s="56"/>
      <c r="AW219" s="56"/>
      <c r="AX219" s="56"/>
      <c r="AY219" s="56"/>
      <c r="AZ219" s="56"/>
      <c r="BA219" s="56"/>
      <c r="BB219" s="99"/>
      <c r="BC219" s="99"/>
      <c r="BD219" s="99"/>
      <c r="BE219" s="99"/>
      <c r="BF219" s="84">
        <f t="shared" si="3"/>
        <v>16500</v>
      </c>
      <c r="BG219" s="47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ht="15">
      <c r="A220" s="5" t="s">
        <v>226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>
        <v>8000</v>
      </c>
      <c r="AO220" s="8">
        <v>8000</v>
      </c>
      <c r="AP220" s="8"/>
      <c r="AQ220" s="8"/>
      <c r="AR220" s="8"/>
      <c r="AS220" s="8"/>
      <c r="AT220" s="67"/>
      <c r="AU220" s="66"/>
      <c r="AV220" s="56"/>
      <c r="AW220" s="56"/>
      <c r="AX220" s="56"/>
      <c r="AY220" s="56"/>
      <c r="AZ220" s="56"/>
      <c r="BA220" s="56"/>
      <c r="BB220" s="99"/>
      <c r="BC220" s="99"/>
      <c r="BD220" s="99"/>
      <c r="BE220" s="99"/>
      <c r="BF220" s="84">
        <f t="shared" si="3"/>
        <v>16000</v>
      </c>
      <c r="BG220" s="47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s="38" customFormat="1" ht="15">
      <c r="A221" s="36" t="s">
        <v>265</v>
      </c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>
        <v>12500</v>
      </c>
      <c r="AT221" s="8"/>
      <c r="AU221" s="56"/>
      <c r="AV221" s="56"/>
      <c r="AW221" s="56"/>
      <c r="AX221" s="56"/>
      <c r="AY221" s="56"/>
      <c r="AZ221" s="56"/>
      <c r="BA221" s="56"/>
      <c r="BB221" s="99"/>
      <c r="BC221" s="99"/>
      <c r="BD221" s="99"/>
      <c r="BE221" s="99"/>
      <c r="BF221" s="84">
        <f t="shared" si="3"/>
        <v>12500</v>
      </c>
      <c r="BG221" s="50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</row>
    <row r="222" spans="1:70" s="38" customFormat="1" ht="15">
      <c r="A222" s="36" t="s">
        <v>281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8"/>
      <c r="AU222" s="56">
        <v>16289</v>
      </c>
      <c r="AV222" s="56"/>
      <c r="AW222" s="56"/>
      <c r="AX222" s="56"/>
      <c r="AY222" s="56"/>
      <c r="AZ222" s="56"/>
      <c r="BA222" s="56"/>
      <c r="BB222" s="99"/>
      <c r="BC222" s="99"/>
      <c r="BD222" s="99"/>
      <c r="BE222" s="99"/>
      <c r="BF222" s="84">
        <f t="shared" si="3"/>
        <v>16289</v>
      </c>
      <c r="BG222" s="50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</row>
    <row r="223" spans="1:70" s="15" customFormat="1" ht="15.75" thickBot="1">
      <c r="A223" s="36" t="s">
        <v>232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>
        <v>7307</v>
      </c>
      <c r="AO223" s="58">
        <v>7307</v>
      </c>
      <c r="AP223" s="58"/>
      <c r="AQ223" s="58"/>
      <c r="AR223" s="58"/>
      <c r="AS223" s="58"/>
      <c r="AT223" s="58"/>
      <c r="AU223" s="59"/>
      <c r="AV223" s="66"/>
      <c r="AW223" s="66"/>
      <c r="AX223" s="66"/>
      <c r="AY223" s="66"/>
      <c r="AZ223" s="66"/>
      <c r="BA223" s="56"/>
      <c r="BB223" s="99"/>
      <c r="BC223" s="99"/>
      <c r="BD223" s="99"/>
      <c r="BE223" s="99"/>
      <c r="BF223" s="84">
        <f t="shared" si="3"/>
        <v>14614</v>
      </c>
      <c r="BG223" s="51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</row>
    <row r="224" spans="1:70" s="40" customFormat="1" ht="15">
      <c r="A224" s="36" t="s">
        <v>316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9"/>
      <c r="AV224" s="56"/>
      <c r="AW224" s="56">
        <v>47400</v>
      </c>
      <c r="AX224" s="56"/>
      <c r="AY224" s="59"/>
      <c r="AZ224" s="59"/>
      <c r="BA224" s="56"/>
      <c r="BB224" s="99"/>
      <c r="BC224" s="99"/>
      <c r="BD224" s="99"/>
      <c r="BE224" s="99"/>
      <c r="BF224" s="84">
        <f t="shared" si="3"/>
        <v>47400</v>
      </c>
      <c r="BG224" s="41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</row>
    <row r="225" spans="1:70" s="40" customFormat="1" ht="15">
      <c r="A225" s="36" t="s">
        <v>324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9"/>
      <c r="AV225" s="8"/>
      <c r="AW225" s="8">
        <v>42000</v>
      </c>
      <c r="AX225" s="56"/>
      <c r="AY225" s="56"/>
      <c r="AZ225" s="56"/>
      <c r="BA225" s="56"/>
      <c r="BB225" s="99"/>
      <c r="BC225" s="99"/>
      <c r="BD225" s="99"/>
      <c r="BE225" s="99"/>
      <c r="BF225" s="84">
        <f t="shared" si="3"/>
        <v>42000</v>
      </c>
      <c r="BG225" s="41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</row>
    <row r="226" spans="1:70" s="40" customFormat="1" ht="15">
      <c r="A226" s="36" t="s">
        <v>325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9"/>
      <c r="AV226" s="8"/>
      <c r="AW226" s="8">
        <v>20600</v>
      </c>
      <c r="AX226" s="56"/>
      <c r="AY226" s="56"/>
      <c r="AZ226" s="56"/>
      <c r="BA226" s="56"/>
      <c r="BB226" s="99"/>
      <c r="BC226" s="99"/>
      <c r="BD226" s="99"/>
      <c r="BE226" s="99"/>
      <c r="BF226" s="84">
        <f t="shared" si="3"/>
        <v>20600</v>
      </c>
      <c r="BG226" s="41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</row>
    <row r="227" spans="1:70" s="40" customFormat="1" ht="15">
      <c r="A227" s="36" t="s">
        <v>319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9"/>
      <c r="AV227" s="8"/>
      <c r="AW227" s="8">
        <v>35988</v>
      </c>
      <c r="AX227" s="56"/>
      <c r="AY227" s="56"/>
      <c r="AZ227" s="56"/>
      <c r="BA227" s="56"/>
      <c r="BB227" s="99"/>
      <c r="BC227" s="99"/>
      <c r="BD227" s="99"/>
      <c r="BE227" s="99"/>
      <c r="BF227" s="84">
        <f t="shared" si="3"/>
        <v>35988</v>
      </c>
      <c r="BG227" s="41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</row>
    <row r="228" spans="1:70" s="40" customFormat="1" ht="15">
      <c r="A228" s="95" t="s">
        <v>327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9"/>
      <c r="AV228" s="8"/>
      <c r="AW228" s="8">
        <v>19725</v>
      </c>
      <c r="AX228" s="56"/>
      <c r="AY228" s="56"/>
      <c r="AZ228" s="56"/>
      <c r="BA228" s="56"/>
      <c r="BB228" s="99"/>
      <c r="BC228" s="99"/>
      <c r="BD228" s="99"/>
      <c r="BE228" s="99"/>
      <c r="BF228" s="84">
        <f t="shared" si="3"/>
        <v>19725</v>
      </c>
      <c r="BG228" s="41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</row>
    <row r="229" spans="1:70" s="40" customFormat="1" ht="15">
      <c r="A229" s="95" t="s">
        <v>342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9"/>
      <c r="AV229" s="59"/>
      <c r="AW229" s="59"/>
      <c r="AX229" s="59">
        <v>14555</v>
      </c>
      <c r="AY229" s="59"/>
      <c r="AZ229" s="59"/>
      <c r="BA229" s="56"/>
      <c r="BB229" s="99"/>
      <c r="BC229" s="99"/>
      <c r="BD229" s="99"/>
      <c r="BE229" s="99"/>
      <c r="BF229" s="84">
        <f t="shared" si="3"/>
        <v>14555</v>
      </c>
      <c r="BG229" s="41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</row>
    <row r="230" spans="1:70" s="40" customFormat="1" ht="15">
      <c r="A230" s="36" t="s">
        <v>340</v>
      </c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9"/>
      <c r="AV230" s="59"/>
      <c r="AW230" s="59"/>
      <c r="AX230" s="59">
        <v>20000</v>
      </c>
      <c r="AY230" s="59"/>
      <c r="AZ230" s="59"/>
      <c r="BA230" s="56"/>
      <c r="BB230" s="99"/>
      <c r="BC230" s="99"/>
      <c r="BD230" s="99"/>
      <c r="BE230" s="99"/>
      <c r="BF230" s="84">
        <f t="shared" si="3"/>
        <v>20000</v>
      </c>
      <c r="BG230" s="41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</row>
    <row r="231" spans="1:70" s="40" customFormat="1" ht="15">
      <c r="A231" s="95" t="s">
        <v>343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9"/>
      <c r="AV231" s="59"/>
      <c r="AW231" s="59"/>
      <c r="AX231" s="59">
        <v>11520</v>
      </c>
      <c r="AY231" s="56"/>
      <c r="AZ231" s="56"/>
      <c r="BA231" s="56"/>
      <c r="BB231" s="99"/>
      <c r="BC231" s="99"/>
      <c r="BD231" s="99"/>
      <c r="BE231" s="99"/>
      <c r="BF231" s="84">
        <f t="shared" si="3"/>
        <v>11520</v>
      </c>
      <c r="BG231" s="41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</row>
    <row r="232" spans="1:70" s="40" customFormat="1" ht="15">
      <c r="A232" s="95" t="s">
        <v>362</v>
      </c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9"/>
      <c r="AV232" s="59"/>
      <c r="AW232" s="59"/>
      <c r="AX232" s="59"/>
      <c r="AY232" s="59"/>
      <c r="AZ232" s="59">
        <v>35200</v>
      </c>
      <c r="BA232" s="56"/>
      <c r="BB232" s="99"/>
      <c r="BC232" s="99"/>
      <c r="BD232" s="99"/>
      <c r="BE232" s="99"/>
      <c r="BF232" s="84">
        <f t="shared" si="3"/>
        <v>35200</v>
      </c>
      <c r="BG232" s="41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</row>
    <row r="233" spans="1:70" s="40" customFormat="1" ht="15">
      <c r="A233" s="95" t="s">
        <v>363</v>
      </c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9"/>
      <c r="AV233" s="59"/>
      <c r="AW233" s="59"/>
      <c r="AX233" s="59"/>
      <c r="AY233" s="59"/>
      <c r="AZ233" s="59">
        <v>35200</v>
      </c>
      <c r="BA233" s="56"/>
      <c r="BB233" s="99"/>
      <c r="BC233" s="99"/>
      <c r="BD233" s="99"/>
      <c r="BE233" s="99"/>
      <c r="BF233" s="84">
        <f t="shared" si="3"/>
        <v>35200</v>
      </c>
      <c r="BG233" s="41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</row>
    <row r="234" spans="1:70" s="40" customFormat="1" ht="15">
      <c r="A234" s="96" t="s">
        <v>371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9"/>
      <c r="AV234" s="59"/>
      <c r="AW234" s="59"/>
      <c r="AX234" s="59"/>
      <c r="AY234" s="59"/>
      <c r="AZ234" s="59">
        <v>12816</v>
      </c>
      <c r="BA234" s="56"/>
      <c r="BB234" s="99"/>
      <c r="BC234" s="99"/>
      <c r="BD234" s="99"/>
      <c r="BE234" s="99"/>
      <c r="BF234" s="84">
        <f t="shared" si="3"/>
        <v>12816</v>
      </c>
      <c r="BG234" s="41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</row>
    <row r="235" spans="1:70" s="40" customFormat="1" ht="15">
      <c r="A235" s="76" t="s">
        <v>372</v>
      </c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9"/>
      <c r="AV235" s="59"/>
      <c r="AW235" s="59"/>
      <c r="AX235" s="59"/>
      <c r="AY235" s="59"/>
      <c r="AZ235" s="59">
        <v>11715</v>
      </c>
      <c r="BA235" s="56">
        <v>14130</v>
      </c>
      <c r="BB235" s="99"/>
      <c r="BC235" s="99"/>
      <c r="BD235" s="99"/>
      <c r="BE235" s="99"/>
      <c r="BF235" s="84">
        <f t="shared" si="3"/>
        <v>25845</v>
      </c>
      <c r="BG235" s="41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</row>
    <row r="236" spans="1:70" s="40" customFormat="1" ht="15">
      <c r="A236" s="76" t="s">
        <v>382</v>
      </c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9"/>
      <c r="AV236" s="59"/>
      <c r="AW236" s="59"/>
      <c r="AX236" s="59"/>
      <c r="AY236" s="59"/>
      <c r="AZ236" s="59"/>
      <c r="BA236" s="59">
        <v>12873</v>
      </c>
      <c r="BB236" s="100"/>
      <c r="BC236" s="100"/>
      <c r="BD236" s="100"/>
      <c r="BE236" s="100"/>
      <c r="BF236" s="84">
        <f t="shared" si="3"/>
        <v>12873</v>
      </c>
      <c r="BG236" s="41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</row>
    <row r="237" spans="1:70" s="40" customFormat="1" ht="15">
      <c r="A237" s="94" t="s">
        <v>384</v>
      </c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9"/>
      <c r="AV237" s="59"/>
      <c r="AW237" s="59"/>
      <c r="AX237" s="59"/>
      <c r="AY237" s="59"/>
      <c r="AZ237" s="59"/>
      <c r="BA237" s="59">
        <v>6762</v>
      </c>
      <c r="BB237" s="100"/>
      <c r="BC237" s="100"/>
      <c r="BD237" s="100"/>
      <c r="BE237" s="100"/>
      <c r="BF237" s="84">
        <f t="shared" si="3"/>
        <v>6762</v>
      </c>
      <c r="BG237" s="41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</row>
    <row r="238" spans="1:70" s="40" customFormat="1" ht="15">
      <c r="A238" s="94" t="s">
        <v>402</v>
      </c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9"/>
      <c r="AV238" s="59"/>
      <c r="AW238" s="59"/>
      <c r="AX238" s="59"/>
      <c r="AY238" s="59"/>
      <c r="AZ238" s="59"/>
      <c r="BA238" s="59"/>
      <c r="BB238" s="100"/>
      <c r="BC238" s="100">
        <v>29756</v>
      </c>
      <c r="BD238" s="100">
        <v>28271</v>
      </c>
      <c r="BE238" s="100"/>
      <c r="BF238" s="84">
        <f t="shared" si="3"/>
        <v>58027</v>
      </c>
      <c r="BG238" s="41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</row>
    <row r="239" spans="1:70" s="40" customFormat="1" ht="15">
      <c r="A239" s="94" t="s">
        <v>400</v>
      </c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9"/>
      <c r="AV239" s="59"/>
      <c r="AW239" s="59"/>
      <c r="AX239" s="59"/>
      <c r="AY239" s="59"/>
      <c r="AZ239" s="59"/>
      <c r="BA239" s="59"/>
      <c r="BB239" s="100"/>
      <c r="BC239" s="100">
        <v>20336</v>
      </c>
      <c r="BD239" s="100">
        <v>30809</v>
      </c>
      <c r="BE239" s="100"/>
      <c r="BF239" s="84">
        <f t="shared" si="3"/>
        <v>51145</v>
      </c>
      <c r="BG239" s="41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</row>
    <row r="240" spans="1:70" s="40" customFormat="1" ht="15">
      <c r="A240" s="94" t="s">
        <v>398</v>
      </c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9"/>
      <c r="AV240" s="59"/>
      <c r="AW240" s="59"/>
      <c r="AX240" s="59"/>
      <c r="AY240" s="59"/>
      <c r="AZ240" s="59"/>
      <c r="BA240" s="59"/>
      <c r="BB240" s="100"/>
      <c r="BC240" s="100">
        <v>11924</v>
      </c>
      <c r="BD240" s="100"/>
      <c r="BE240" s="100"/>
      <c r="BF240" s="84">
        <f t="shared" si="3"/>
        <v>11924</v>
      </c>
      <c r="BG240" s="41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</row>
    <row r="241" spans="1:70" s="79" customFormat="1" ht="15.75" thickBot="1">
      <c r="A241" s="13" t="s">
        <v>269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>
        <v>21500</v>
      </c>
      <c r="AU241" s="61"/>
      <c r="AV241" s="61"/>
      <c r="AW241" s="61"/>
      <c r="AX241" s="61"/>
      <c r="AY241" s="61"/>
      <c r="AZ241" s="61"/>
      <c r="BA241" s="61"/>
      <c r="BB241" s="101"/>
      <c r="BC241" s="105"/>
      <c r="BD241" s="105"/>
      <c r="BE241" s="109"/>
      <c r="BF241" s="84">
        <f t="shared" si="3"/>
        <v>21500</v>
      </c>
      <c r="BG241" s="77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</row>
    <row r="242" spans="1:70" s="12" customFormat="1" ht="16.5">
      <c r="A242" s="9" t="s">
        <v>119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44"/>
      <c r="AV242" s="44"/>
      <c r="AW242" s="44"/>
      <c r="AX242" s="44"/>
      <c r="AY242" s="44"/>
      <c r="AZ242" s="44"/>
      <c r="BA242" s="44"/>
      <c r="BB242" s="98"/>
      <c r="BC242" s="98"/>
      <c r="BD242" s="98"/>
      <c r="BE242" s="98"/>
      <c r="BF242" s="84">
        <f t="shared" si="3"/>
        <v>0</v>
      </c>
      <c r="BG242" s="52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</row>
    <row r="243" spans="1:70" ht="15">
      <c r="A243" s="5" t="s">
        <v>120</v>
      </c>
      <c r="B243" s="8">
        <v>0</v>
      </c>
      <c r="C243" s="8">
        <v>0</v>
      </c>
      <c r="D243" s="8">
        <v>0</v>
      </c>
      <c r="E243" s="8">
        <v>500</v>
      </c>
      <c r="F243" s="8">
        <v>8000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2400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4470</v>
      </c>
      <c r="Z243" s="8">
        <v>29100</v>
      </c>
      <c r="AA243" s="8">
        <v>0</v>
      </c>
      <c r="AB243" s="8">
        <v>70000</v>
      </c>
      <c r="AC243" s="8">
        <v>53000</v>
      </c>
      <c r="AD243" s="8">
        <v>86000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/>
      <c r="AO243" s="8"/>
      <c r="AP243" s="8"/>
      <c r="AQ243" s="8"/>
      <c r="AR243" s="8"/>
      <c r="AS243" s="8"/>
      <c r="AT243" s="8"/>
      <c r="AU243" s="56"/>
      <c r="AV243" s="56"/>
      <c r="AW243" s="56"/>
      <c r="AX243" s="56"/>
      <c r="AY243" s="56"/>
      <c r="AZ243" s="56"/>
      <c r="BA243" s="56"/>
      <c r="BB243" s="99"/>
      <c r="BC243" s="99"/>
      <c r="BD243" s="99"/>
      <c r="BE243" s="99"/>
      <c r="BF243" s="84">
        <f t="shared" si="3"/>
        <v>253470</v>
      </c>
      <c r="BG243" s="47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ht="15">
      <c r="A244" s="5" t="s">
        <v>121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5250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/>
      <c r="AO244" s="8"/>
      <c r="AP244" s="8"/>
      <c r="AQ244" s="8"/>
      <c r="AR244" s="8"/>
      <c r="AS244" s="8"/>
      <c r="AT244" s="8"/>
      <c r="AU244" s="56"/>
      <c r="AV244" s="56"/>
      <c r="AW244" s="56"/>
      <c r="AX244" s="56"/>
      <c r="AY244" s="56"/>
      <c r="AZ244" s="56"/>
      <c r="BA244" s="56"/>
      <c r="BB244" s="99"/>
      <c r="BC244" s="99"/>
      <c r="BD244" s="99"/>
      <c r="BE244" s="99"/>
      <c r="BF244" s="84">
        <f t="shared" si="3"/>
        <v>5250</v>
      </c>
      <c r="BG244" s="47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s="15" customFormat="1" ht="15.75" thickBot="1">
      <c r="A245" s="13" t="s">
        <v>186</v>
      </c>
      <c r="B245" s="60">
        <v>0</v>
      </c>
      <c r="C245" s="60">
        <v>0</v>
      </c>
      <c r="D245" s="60">
        <v>0</v>
      </c>
      <c r="E245" s="60">
        <v>0</v>
      </c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0</v>
      </c>
      <c r="O245" s="60">
        <v>0</v>
      </c>
      <c r="P245" s="60">
        <v>0</v>
      </c>
      <c r="Q245" s="60">
        <v>0</v>
      </c>
      <c r="R245" s="60">
        <v>0</v>
      </c>
      <c r="S245" s="60">
        <v>0</v>
      </c>
      <c r="T245" s="60">
        <v>0</v>
      </c>
      <c r="U245" s="60">
        <v>0</v>
      </c>
      <c r="V245" s="60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0">
        <v>0</v>
      </c>
      <c r="AE245" s="60">
        <v>0</v>
      </c>
      <c r="AF245" s="60">
        <v>0</v>
      </c>
      <c r="AG245" s="60">
        <v>0</v>
      </c>
      <c r="AH245" s="60">
        <v>17700</v>
      </c>
      <c r="AI245" s="60">
        <v>17700</v>
      </c>
      <c r="AJ245" s="60">
        <v>0</v>
      </c>
      <c r="AK245" s="60">
        <v>0</v>
      </c>
      <c r="AL245" s="60">
        <v>0</v>
      </c>
      <c r="AM245" s="60">
        <v>0</v>
      </c>
      <c r="AN245" s="60"/>
      <c r="AO245" s="60"/>
      <c r="AP245" s="60"/>
      <c r="AQ245" s="60"/>
      <c r="AR245" s="60"/>
      <c r="AS245" s="60"/>
      <c r="AT245" s="60"/>
      <c r="AU245" s="61"/>
      <c r="AV245" s="61"/>
      <c r="AW245" s="61"/>
      <c r="AX245" s="61"/>
      <c r="AY245" s="61"/>
      <c r="AZ245" s="61"/>
      <c r="BA245" s="61"/>
      <c r="BB245" s="101"/>
      <c r="BC245" s="105"/>
      <c r="BD245" s="105"/>
      <c r="BE245" s="109"/>
      <c r="BF245" s="84">
        <f t="shared" si="3"/>
        <v>35400</v>
      </c>
      <c r="BG245" s="51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</row>
    <row r="246" spans="1:70" s="40" customFormat="1" ht="15">
      <c r="A246" s="9" t="s">
        <v>353</v>
      </c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67"/>
      <c r="AR246" s="67"/>
      <c r="AS246" s="67"/>
      <c r="AT246" s="67"/>
      <c r="AU246" s="67"/>
      <c r="AV246" s="67"/>
      <c r="AW246" s="67"/>
      <c r="AX246" s="67"/>
      <c r="AY246" s="66"/>
      <c r="AZ246" s="66"/>
      <c r="BA246" s="66"/>
      <c r="BB246" s="103"/>
      <c r="BC246" s="103"/>
      <c r="BD246" s="103"/>
      <c r="BE246" s="103"/>
      <c r="BF246" s="84">
        <f t="shared" si="3"/>
        <v>0</v>
      </c>
      <c r="BG246" s="41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</row>
    <row r="247" spans="1:70" s="40" customFormat="1" ht="15">
      <c r="A247" s="17" t="s">
        <v>356</v>
      </c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8"/>
      <c r="AR247" s="8"/>
      <c r="AS247" s="8"/>
      <c r="AT247" s="8"/>
      <c r="AU247" s="8"/>
      <c r="AV247" s="8"/>
      <c r="AW247" s="8"/>
      <c r="AX247" s="8"/>
      <c r="AY247" s="56">
        <v>15000</v>
      </c>
      <c r="AZ247" s="56"/>
      <c r="BA247" s="56"/>
      <c r="BB247" s="99"/>
      <c r="BC247" s="99"/>
      <c r="BD247" s="99"/>
      <c r="BE247" s="99"/>
      <c r="BF247" s="84">
        <f t="shared" si="3"/>
        <v>15000</v>
      </c>
      <c r="BG247" s="41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</row>
    <row r="248" spans="1:70" s="40" customFormat="1" ht="15">
      <c r="A248" s="93" t="s">
        <v>381</v>
      </c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58"/>
      <c r="AR248" s="58"/>
      <c r="AS248" s="58"/>
      <c r="AT248" s="58"/>
      <c r="AU248" s="58"/>
      <c r="AV248" s="58"/>
      <c r="AW248" s="58"/>
      <c r="AX248" s="58"/>
      <c r="AY248" s="59"/>
      <c r="AZ248" s="59"/>
      <c r="BA248" s="59">
        <v>26716</v>
      </c>
      <c r="BB248" s="100">
        <v>26716</v>
      </c>
      <c r="BC248" s="100">
        <v>26067</v>
      </c>
      <c r="BD248" s="100"/>
      <c r="BE248" s="100"/>
      <c r="BF248" s="84">
        <f t="shared" si="3"/>
        <v>79499</v>
      </c>
      <c r="BG248" s="41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</row>
    <row r="249" spans="1:70" s="79" customFormat="1" ht="15.75" thickBot="1">
      <c r="A249" s="80" t="s">
        <v>354</v>
      </c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60"/>
      <c r="AR249" s="60"/>
      <c r="AS249" s="60"/>
      <c r="AT249" s="60"/>
      <c r="AU249" s="60"/>
      <c r="AV249" s="60"/>
      <c r="AW249" s="60"/>
      <c r="AX249" s="60"/>
      <c r="AY249" s="61">
        <v>99720</v>
      </c>
      <c r="AZ249" s="61">
        <v>57000</v>
      </c>
      <c r="BA249" s="61"/>
      <c r="BB249" s="101"/>
      <c r="BC249" s="105"/>
      <c r="BD249" s="105"/>
      <c r="BE249" s="109"/>
      <c r="BF249" s="84">
        <f t="shared" si="3"/>
        <v>156720</v>
      </c>
      <c r="BG249" s="77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</row>
    <row r="250" spans="1:70" s="12" customFormat="1" ht="16.5">
      <c r="A250" s="9" t="s">
        <v>122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44"/>
      <c r="AZ250" s="44"/>
      <c r="BA250" s="44"/>
      <c r="BB250" s="98"/>
      <c r="BC250" s="98"/>
      <c r="BD250" s="98"/>
      <c r="BE250" s="98"/>
      <c r="BF250" s="84">
        <f t="shared" si="3"/>
        <v>0</v>
      </c>
      <c r="BG250" s="52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</row>
    <row r="251" spans="1:70" ht="15">
      <c r="A251" s="5" t="s">
        <v>123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25000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/>
      <c r="AO251" s="8"/>
      <c r="AP251" s="8"/>
      <c r="AQ251" s="8"/>
      <c r="AR251" s="8"/>
      <c r="AS251" s="8"/>
      <c r="AT251" s="8"/>
      <c r="AU251" s="56"/>
      <c r="AV251" s="56"/>
      <c r="AW251" s="56"/>
      <c r="AX251" s="56"/>
      <c r="AY251" s="56"/>
      <c r="AZ251" s="56"/>
      <c r="BA251" s="56"/>
      <c r="BB251" s="99"/>
      <c r="BC251" s="99"/>
      <c r="BD251" s="99"/>
      <c r="BE251" s="99"/>
      <c r="BF251" s="84">
        <f t="shared" si="3"/>
        <v>25000</v>
      </c>
      <c r="BG251" s="47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ht="15">
      <c r="A252" s="5" t="s">
        <v>124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3150</v>
      </c>
      <c r="Z252" s="8">
        <v>3150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/>
      <c r="AO252" s="8"/>
      <c r="AP252" s="8"/>
      <c r="AQ252" s="8"/>
      <c r="AR252" s="8"/>
      <c r="AS252" s="8"/>
      <c r="AT252" s="8"/>
      <c r="AU252" s="56"/>
      <c r="AV252" s="56"/>
      <c r="AW252" s="56"/>
      <c r="AX252" s="56"/>
      <c r="AY252" s="56"/>
      <c r="AZ252" s="56"/>
      <c r="BA252" s="56"/>
      <c r="BB252" s="99"/>
      <c r="BC252" s="99"/>
      <c r="BD252" s="99"/>
      <c r="BE252" s="99"/>
      <c r="BF252" s="84">
        <f t="shared" si="3"/>
        <v>6300</v>
      </c>
      <c r="BG252" s="47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ht="15">
      <c r="A253" s="5" t="s">
        <v>125</v>
      </c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2500</v>
      </c>
      <c r="H253" s="8">
        <v>0</v>
      </c>
      <c r="I253" s="8">
        <v>0</v>
      </c>
      <c r="J253" s="8">
        <v>11050</v>
      </c>
      <c r="K253" s="8">
        <v>1000</v>
      </c>
      <c r="L253" s="8">
        <v>18725</v>
      </c>
      <c r="M253" s="8">
        <v>17610</v>
      </c>
      <c r="N253" s="8">
        <v>19920</v>
      </c>
      <c r="O253" s="8">
        <v>0</v>
      </c>
      <c r="P253" s="8">
        <v>5800</v>
      </c>
      <c r="Q253" s="8">
        <v>9810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/>
      <c r="AO253" s="8"/>
      <c r="AP253" s="8"/>
      <c r="AQ253" s="8"/>
      <c r="AR253" s="8"/>
      <c r="AS253" s="8"/>
      <c r="AT253" s="8"/>
      <c r="AU253" s="56"/>
      <c r="AV253" s="56"/>
      <c r="AW253" s="56"/>
      <c r="AX253" s="56"/>
      <c r="AY253" s="56"/>
      <c r="AZ253" s="56"/>
      <c r="BA253" s="56"/>
      <c r="BB253" s="99"/>
      <c r="BC253" s="99"/>
      <c r="BD253" s="99"/>
      <c r="BE253" s="99"/>
      <c r="BF253" s="84">
        <f t="shared" si="3"/>
        <v>86415</v>
      </c>
      <c r="BG253" s="47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ht="15">
      <c r="A254" s="5" t="s">
        <v>227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>
        <v>5000</v>
      </c>
      <c r="AO254" s="8"/>
      <c r="AP254" s="8"/>
      <c r="AQ254" s="8"/>
      <c r="AR254" s="8"/>
      <c r="AS254" s="8"/>
      <c r="AT254" s="8"/>
      <c r="AU254" s="56"/>
      <c r="AV254" s="56"/>
      <c r="AW254" s="56"/>
      <c r="AX254" s="56"/>
      <c r="AY254" s="56"/>
      <c r="AZ254" s="56"/>
      <c r="BA254" s="56"/>
      <c r="BB254" s="99"/>
      <c r="BC254" s="99"/>
      <c r="BD254" s="99"/>
      <c r="BE254" s="99"/>
      <c r="BF254" s="84">
        <f t="shared" si="3"/>
        <v>5000</v>
      </c>
      <c r="BG254" s="47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ht="15">
      <c r="A255" s="5" t="s">
        <v>126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12500</v>
      </c>
      <c r="AA255" s="8">
        <v>7500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/>
      <c r="AO255" s="8"/>
      <c r="AP255" s="8"/>
      <c r="AQ255" s="8"/>
      <c r="AR255" s="8"/>
      <c r="AS255" s="8"/>
      <c r="AT255" s="8"/>
      <c r="AU255" s="56"/>
      <c r="AV255" s="56"/>
      <c r="AW255" s="56"/>
      <c r="AX255" s="56"/>
      <c r="AY255" s="56"/>
      <c r="AZ255" s="56"/>
      <c r="BA255" s="56"/>
      <c r="BB255" s="99"/>
      <c r="BC255" s="99"/>
      <c r="BD255" s="99"/>
      <c r="BE255" s="99"/>
      <c r="BF255" s="84">
        <f t="shared" si="3"/>
        <v>20000</v>
      </c>
      <c r="BG255" s="47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s="38" customFormat="1" ht="15">
      <c r="A256" s="36" t="s">
        <v>246</v>
      </c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>
        <v>108000</v>
      </c>
      <c r="AR256" s="58">
        <v>108000</v>
      </c>
      <c r="AS256" s="58">
        <v>132000</v>
      </c>
      <c r="AT256" s="58">
        <v>144000</v>
      </c>
      <c r="AU256" s="59">
        <v>180000</v>
      </c>
      <c r="AV256" s="56">
        <v>180000</v>
      </c>
      <c r="AW256" s="56"/>
      <c r="AX256" s="56"/>
      <c r="AY256" s="56"/>
      <c r="AZ256" s="56"/>
      <c r="BA256" s="56"/>
      <c r="BB256" s="99"/>
      <c r="BC256" s="99"/>
      <c r="BD256" s="99"/>
      <c r="BE256" s="99"/>
      <c r="BF256" s="84">
        <f t="shared" si="3"/>
        <v>852000</v>
      </c>
      <c r="BG256" s="50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</row>
    <row r="257" spans="1:70" s="38" customFormat="1" ht="15">
      <c r="A257" s="36" t="s">
        <v>315</v>
      </c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9"/>
      <c r="AV257" s="56"/>
      <c r="AW257" s="56">
        <v>180000</v>
      </c>
      <c r="AX257" s="56">
        <v>210000</v>
      </c>
      <c r="AY257" s="56">
        <v>210000</v>
      </c>
      <c r="AZ257" s="56">
        <v>210000</v>
      </c>
      <c r="BA257" s="56">
        <v>210000</v>
      </c>
      <c r="BB257" s="99">
        <v>175000</v>
      </c>
      <c r="BC257" s="99">
        <v>210000</v>
      </c>
      <c r="BD257" s="99">
        <v>199500</v>
      </c>
      <c r="BE257" s="99">
        <v>225000</v>
      </c>
      <c r="BF257" s="84">
        <f>SUM(B257:BE257)</f>
        <v>1829500</v>
      </c>
      <c r="BG257" s="50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</row>
    <row r="258" spans="1:70" s="38" customFormat="1" ht="15">
      <c r="A258" s="36" t="s">
        <v>275</v>
      </c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>
        <v>2500</v>
      </c>
      <c r="AU258" s="59"/>
      <c r="AV258" s="56"/>
      <c r="AW258" s="56"/>
      <c r="AX258" s="56"/>
      <c r="AY258" s="56"/>
      <c r="AZ258" s="56"/>
      <c r="BA258" s="56"/>
      <c r="BB258" s="99"/>
      <c r="BC258" s="99"/>
      <c r="BD258" s="99"/>
      <c r="BE258" s="99"/>
      <c r="BF258" s="84">
        <f t="shared" si="3"/>
        <v>2500</v>
      </c>
      <c r="BG258" s="50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</row>
    <row r="259" spans="1:70" s="38" customFormat="1" ht="15">
      <c r="A259" s="95" t="s">
        <v>341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9"/>
      <c r="AV259" s="59"/>
      <c r="AW259" s="59"/>
      <c r="AX259" s="59">
        <v>16187</v>
      </c>
      <c r="AY259" s="59"/>
      <c r="AZ259" s="59"/>
      <c r="BA259" s="56"/>
      <c r="BB259" s="99"/>
      <c r="BC259" s="99"/>
      <c r="BD259" s="99"/>
      <c r="BE259" s="99"/>
      <c r="BF259" s="84">
        <f t="shared" si="3"/>
        <v>16187</v>
      </c>
      <c r="BG259" s="50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</row>
    <row r="260" spans="1:70" s="38" customFormat="1" ht="15">
      <c r="A260" s="36" t="s">
        <v>368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9"/>
      <c r="AV260" s="59"/>
      <c r="AW260" s="59"/>
      <c r="AX260" s="59"/>
      <c r="AY260" s="59"/>
      <c r="AZ260" s="59">
        <v>14968</v>
      </c>
      <c r="BA260" s="56"/>
      <c r="BB260" s="99"/>
      <c r="BC260" s="99"/>
      <c r="BD260" s="99"/>
      <c r="BE260" s="99"/>
      <c r="BF260" s="84">
        <f t="shared" si="3"/>
        <v>14968</v>
      </c>
      <c r="BG260" s="50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</row>
    <row r="261" spans="1:70" s="15" customFormat="1" ht="15.75" thickBot="1">
      <c r="A261" s="13" t="s">
        <v>127</v>
      </c>
      <c r="B261" s="60">
        <v>0</v>
      </c>
      <c r="C261" s="60">
        <v>0</v>
      </c>
      <c r="D261" s="60">
        <v>0</v>
      </c>
      <c r="E261" s="60">
        <v>0</v>
      </c>
      <c r="F261" s="60">
        <v>0</v>
      </c>
      <c r="G261" s="60">
        <v>0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>
        <v>0</v>
      </c>
      <c r="N261" s="60">
        <v>0</v>
      </c>
      <c r="O261" s="60">
        <v>0</v>
      </c>
      <c r="P261" s="60">
        <v>0</v>
      </c>
      <c r="Q261" s="60">
        <v>0</v>
      </c>
      <c r="R261" s="60">
        <v>0</v>
      </c>
      <c r="S261" s="60">
        <v>0</v>
      </c>
      <c r="T261" s="60">
        <v>0</v>
      </c>
      <c r="U261" s="60">
        <v>0</v>
      </c>
      <c r="V261" s="60">
        <v>0</v>
      </c>
      <c r="W261" s="60">
        <v>0</v>
      </c>
      <c r="X261" s="60">
        <v>0</v>
      </c>
      <c r="Y261" s="60">
        <v>0</v>
      </c>
      <c r="Z261" s="60">
        <v>0</v>
      </c>
      <c r="AA261" s="60">
        <v>0</v>
      </c>
      <c r="AB261" s="60">
        <v>10000</v>
      </c>
      <c r="AC261" s="60">
        <v>0</v>
      </c>
      <c r="AD261" s="60">
        <v>0</v>
      </c>
      <c r="AE261" s="60">
        <v>0</v>
      </c>
      <c r="AF261" s="60">
        <v>0</v>
      </c>
      <c r="AG261" s="60">
        <v>0</v>
      </c>
      <c r="AH261" s="60">
        <v>0</v>
      </c>
      <c r="AI261" s="60">
        <v>0</v>
      </c>
      <c r="AJ261" s="60">
        <v>0</v>
      </c>
      <c r="AK261" s="60">
        <v>0</v>
      </c>
      <c r="AL261" s="60">
        <v>0</v>
      </c>
      <c r="AM261" s="60">
        <v>0</v>
      </c>
      <c r="AN261" s="60"/>
      <c r="AO261" s="60"/>
      <c r="AP261" s="60"/>
      <c r="AQ261" s="60"/>
      <c r="AR261" s="60"/>
      <c r="AS261" s="60"/>
      <c r="AT261" s="60"/>
      <c r="AU261" s="61"/>
      <c r="AV261" s="61"/>
      <c r="AW261" s="61"/>
      <c r="AX261" s="61"/>
      <c r="AY261" s="61"/>
      <c r="AZ261" s="61"/>
      <c r="BA261" s="61"/>
      <c r="BB261" s="101"/>
      <c r="BC261" s="105"/>
      <c r="BD261" s="105"/>
      <c r="BE261" s="109"/>
      <c r="BF261" s="84">
        <f t="shared" si="3"/>
        <v>10000</v>
      </c>
      <c r="BG261" s="51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</row>
    <row r="262" spans="1:70" s="12" customFormat="1" ht="16.5">
      <c r="A262" s="9" t="s">
        <v>128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44"/>
      <c r="AV262" s="44"/>
      <c r="AW262" s="44"/>
      <c r="AX262" s="44"/>
      <c r="AY262" s="44"/>
      <c r="AZ262" s="44"/>
      <c r="BA262" s="44"/>
      <c r="BB262" s="98"/>
      <c r="BC262" s="98"/>
      <c r="BD262" s="98"/>
      <c r="BE262" s="98"/>
      <c r="BF262" s="84">
        <f t="shared" si="3"/>
        <v>0</v>
      </c>
      <c r="BG262" s="52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</row>
    <row r="263" spans="1:70" ht="15">
      <c r="A263" s="5" t="s">
        <v>129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3000</v>
      </c>
      <c r="L263" s="8">
        <v>0</v>
      </c>
      <c r="M263" s="8">
        <v>10425</v>
      </c>
      <c r="N263" s="8">
        <v>4100</v>
      </c>
      <c r="O263" s="8">
        <v>10900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/>
      <c r="AO263" s="8"/>
      <c r="AP263" s="8"/>
      <c r="AQ263" s="8"/>
      <c r="AR263" s="8"/>
      <c r="AS263" s="8"/>
      <c r="AT263" s="8"/>
      <c r="AU263" s="56"/>
      <c r="AV263" s="56"/>
      <c r="AW263" s="56"/>
      <c r="AX263" s="56"/>
      <c r="AY263" s="56"/>
      <c r="AZ263" s="56"/>
      <c r="BA263" s="56"/>
      <c r="BB263" s="99"/>
      <c r="BC263" s="99"/>
      <c r="BD263" s="99"/>
      <c r="BE263" s="99"/>
      <c r="BF263" s="84">
        <f t="shared" si="3"/>
        <v>28425</v>
      </c>
      <c r="BG263" s="47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ht="15">
      <c r="A264" s="5" t="s">
        <v>130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30000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/>
      <c r="AO264" s="8"/>
      <c r="AP264" s="8"/>
      <c r="AQ264" s="8"/>
      <c r="AR264" s="8"/>
      <c r="AS264" s="8"/>
      <c r="AT264" s="8"/>
      <c r="AU264" s="56"/>
      <c r="AV264" s="56"/>
      <c r="AW264" s="56"/>
      <c r="AX264" s="56"/>
      <c r="AY264" s="56"/>
      <c r="AZ264" s="56"/>
      <c r="BA264" s="56"/>
      <c r="BB264" s="99"/>
      <c r="BC264" s="99"/>
      <c r="BD264" s="99"/>
      <c r="BE264" s="99"/>
      <c r="BF264" s="84">
        <f t="shared" si="3"/>
        <v>30000</v>
      </c>
      <c r="BG264" s="47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ht="15">
      <c r="A265" s="5" t="s">
        <v>131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10000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/>
      <c r="AO265" s="8"/>
      <c r="AP265" s="8"/>
      <c r="AQ265" s="8"/>
      <c r="AR265" s="8"/>
      <c r="AS265" s="8"/>
      <c r="AT265" s="8"/>
      <c r="AU265" s="56"/>
      <c r="AV265" s="56"/>
      <c r="AW265" s="56"/>
      <c r="AX265" s="56"/>
      <c r="AY265" s="56"/>
      <c r="AZ265" s="56"/>
      <c r="BA265" s="56"/>
      <c r="BB265" s="99"/>
      <c r="BC265" s="99"/>
      <c r="BD265" s="99"/>
      <c r="BE265" s="99"/>
      <c r="BF265" s="84">
        <f t="shared" si="3"/>
        <v>10000</v>
      </c>
      <c r="BG265" s="47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ht="15">
      <c r="A266" s="5" t="s">
        <v>132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14000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/>
      <c r="AO266" s="8"/>
      <c r="AP266" s="8"/>
      <c r="AQ266" s="8"/>
      <c r="AR266" s="8"/>
      <c r="AS266" s="8"/>
      <c r="AT266" s="8"/>
      <c r="AU266" s="56"/>
      <c r="AV266" s="56"/>
      <c r="AW266" s="56"/>
      <c r="AX266" s="56"/>
      <c r="AY266" s="56"/>
      <c r="AZ266" s="56"/>
      <c r="BA266" s="56"/>
      <c r="BB266" s="99"/>
      <c r="BC266" s="99"/>
      <c r="BD266" s="99"/>
      <c r="BE266" s="99"/>
      <c r="BF266" s="84">
        <f aca="true" t="shared" si="4" ref="BF266:BF330">SUM(B266:BD266)</f>
        <v>14000</v>
      </c>
      <c r="BG266" s="47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ht="15">
      <c r="A267" s="5" t="s">
        <v>133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16943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/>
      <c r="AO267" s="8"/>
      <c r="AP267" s="8"/>
      <c r="AQ267" s="8"/>
      <c r="AR267" s="8"/>
      <c r="AS267" s="8"/>
      <c r="AT267" s="8"/>
      <c r="AU267" s="56"/>
      <c r="AV267" s="56"/>
      <c r="AW267" s="56"/>
      <c r="AX267" s="56"/>
      <c r="AY267" s="56"/>
      <c r="AZ267" s="56"/>
      <c r="BA267" s="56"/>
      <c r="BB267" s="99"/>
      <c r="BC267" s="99"/>
      <c r="BD267" s="99"/>
      <c r="BE267" s="99"/>
      <c r="BF267" s="84">
        <f t="shared" si="4"/>
        <v>16943</v>
      </c>
      <c r="BG267" s="47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ht="15">
      <c r="A268" s="5" t="s">
        <v>134</v>
      </c>
      <c r="B268" s="8">
        <v>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7000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/>
      <c r="AK268" s="8">
        <v>0</v>
      </c>
      <c r="AL268" s="8">
        <v>0</v>
      </c>
      <c r="AM268" s="8">
        <v>0</v>
      </c>
      <c r="AN268" s="8"/>
      <c r="AO268" s="8"/>
      <c r="AP268" s="8"/>
      <c r="AQ268" s="8"/>
      <c r="AR268" s="8"/>
      <c r="AS268" s="8"/>
      <c r="AT268" s="8"/>
      <c r="AU268" s="56"/>
      <c r="AV268" s="56"/>
      <c r="AW268" s="56"/>
      <c r="AX268" s="56"/>
      <c r="AY268" s="56"/>
      <c r="AZ268" s="56"/>
      <c r="BA268" s="56"/>
      <c r="BB268" s="99"/>
      <c r="BC268" s="99"/>
      <c r="BD268" s="99"/>
      <c r="BE268" s="99"/>
      <c r="BF268" s="84">
        <f t="shared" si="4"/>
        <v>7000</v>
      </c>
      <c r="BG268" s="47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ht="15">
      <c r="A269" s="5" t="s">
        <v>135</v>
      </c>
      <c r="B269" s="8">
        <v>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25000</v>
      </c>
      <c r="AG269" s="8">
        <v>25000</v>
      </c>
      <c r="AH269" s="8">
        <v>25000</v>
      </c>
      <c r="AI269" s="8">
        <v>25000</v>
      </c>
      <c r="AJ269" s="8">
        <v>25000</v>
      </c>
      <c r="AK269" s="8">
        <v>25000</v>
      </c>
      <c r="AL269" s="8">
        <v>0</v>
      </c>
      <c r="AM269" s="8">
        <v>0</v>
      </c>
      <c r="AN269" s="8">
        <v>46020</v>
      </c>
      <c r="AO269" s="8">
        <v>30000</v>
      </c>
      <c r="AP269" s="8">
        <v>33000</v>
      </c>
      <c r="AQ269" s="8">
        <v>33000</v>
      </c>
      <c r="AR269" s="8">
        <v>33000</v>
      </c>
      <c r="AS269" s="8">
        <v>33000</v>
      </c>
      <c r="AT269" s="8"/>
      <c r="AU269" s="56">
        <v>40000</v>
      </c>
      <c r="AV269" s="56">
        <v>43750</v>
      </c>
      <c r="AW269" s="56">
        <v>43750</v>
      </c>
      <c r="AX269" s="56">
        <v>43750</v>
      </c>
      <c r="AY269" s="56"/>
      <c r="AZ269" s="56">
        <v>45750</v>
      </c>
      <c r="BA269" s="56">
        <v>55150</v>
      </c>
      <c r="BB269" s="99">
        <v>55150</v>
      </c>
      <c r="BC269" s="99">
        <v>55150</v>
      </c>
      <c r="BD269" s="99">
        <v>52393</v>
      </c>
      <c r="BE269" s="99">
        <v>58500</v>
      </c>
      <c r="BF269" s="84">
        <f>SUM(B269:BE269)</f>
        <v>851363</v>
      </c>
      <c r="BG269" s="47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ht="15">
      <c r="A270" s="5" t="s">
        <v>136</v>
      </c>
      <c r="B270" s="8">
        <v>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15000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/>
      <c r="AO270" s="8"/>
      <c r="AP270" s="8"/>
      <c r="AQ270" s="8"/>
      <c r="AR270" s="8"/>
      <c r="AS270" s="8"/>
      <c r="AT270" s="8"/>
      <c r="AU270" s="56"/>
      <c r="AV270" s="56"/>
      <c r="AW270" s="56"/>
      <c r="AX270" s="56"/>
      <c r="AY270" s="56"/>
      <c r="AZ270" s="56"/>
      <c r="BA270" s="56"/>
      <c r="BB270" s="99"/>
      <c r="BC270" s="99"/>
      <c r="BD270" s="99"/>
      <c r="BE270" s="99"/>
      <c r="BF270" s="84">
        <f t="shared" si="4"/>
        <v>15000</v>
      </c>
      <c r="BG270" s="47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ht="15">
      <c r="A271" s="5" t="s">
        <v>137</v>
      </c>
      <c r="B271" s="8">
        <v>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25000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/>
      <c r="AO271" s="8"/>
      <c r="AP271" s="8"/>
      <c r="AQ271" s="8"/>
      <c r="AR271" s="8"/>
      <c r="AS271" s="8"/>
      <c r="AT271" s="8"/>
      <c r="AU271" s="56"/>
      <c r="AV271" s="56"/>
      <c r="AW271" s="56"/>
      <c r="AX271" s="56"/>
      <c r="AY271" s="56"/>
      <c r="AZ271" s="56"/>
      <c r="BA271" s="56"/>
      <c r="BB271" s="99"/>
      <c r="BC271" s="99"/>
      <c r="BD271" s="99"/>
      <c r="BE271" s="99"/>
      <c r="BF271" s="84">
        <f t="shared" si="4"/>
        <v>25000</v>
      </c>
      <c r="BG271" s="47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ht="15">
      <c r="A272" s="5" t="s">
        <v>138</v>
      </c>
      <c r="B272" s="8">
        <v>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/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8000</v>
      </c>
      <c r="AH272" s="8">
        <v>9600</v>
      </c>
      <c r="AI272" s="8">
        <v>9600</v>
      </c>
      <c r="AJ272" s="8">
        <v>15600</v>
      </c>
      <c r="AK272" s="8">
        <v>0</v>
      </c>
      <c r="AL272" s="8">
        <v>0</v>
      </c>
      <c r="AM272" s="8">
        <v>0</v>
      </c>
      <c r="AN272" s="8"/>
      <c r="AO272" s="8"/>
      <c r="AP272" s="8"/>
      <c r="AQ272" s="8"/>
      <c r="AR272" s="8"/>
      <c r="AS272" s="8"/>
      <c r="AT272" s="8"/>
      <c r="AU272" s="56"/>
      <c r="AV272" s="56"/>
      <c r="AW272" s="56"/>
      <c r="AX272" s="56"/>
      <c r="AY272" s="56"/>
      <c r="AZ272" s="56"/>
      <c r="BA272" s="56"/>
      <c r="BB272" s="99"/>
      <c r="BC272" s="99"/>
      <c r="BD272" s="99"/>
      <c r="BE272" s="99"/>
      <c r="BF272" s="84">
        <f t="shared" si="4"/>
        <v>42800</v>
      </c>
      <c r="BG272" s="47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ht="15">
      <c r="A273" s="5" t="s">
        <v>139</v>
      </c>
      <c r="B273" s="8">
        <v>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10000</v>
      </c>
      <c r="X273" s="8">
        <v>27137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/>
      <c r="AO273" s="8"/>
      <c r="AP273" s="8"/>
      <c r="AQ273" s="8"/>
      <c r="AR273" s="8"/>
      <c r="AS273" s="8"/>
      <c r="AT273" s="8"/>
      <c r="AU273" s="56"/>
      <c r="AV273" s="56"/>
      <c r="AW273" s="56"/>
      <c r="AX273" s="56"/>
      <c r="AY273" s="56"/>
      <c r="AZ273" s="56"/>
      <c r="BA273" s="56"/>
      <c r="BB273" s="99"/>
      <c r="BC273" s="99"/>
      <c r="BD273" s="99"/>
      <c r="BE273" s="99"/>
      <c r="BF273" s="84">
        <f t="shared" si="4"/>
        <v>37137</v>
      </c>
      <c r="BG273" s="47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ht="15">
      <c r="A274" s="5" t="s">
        <v>256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>
        <v>7000</v>
      </c>
      <c r="AS274" s="8"/>
      <c r="AT274" s="8"/>
      <c r="AU274" s="56"/>
      <c r="AV274" s="56"/>
      <c r="AW274" s="56"/>
      <c r="AX274" s="56"/>
      <c r="AY274" s="56"/>
      <c r="AZ274" s="56"/>
      <c r="BA274" s="56"/>
      <c r="BB274" s="99"/>
      <c r="BC274" s="99"/>
      <c r="BD274" s="99"/>
      <c r="BE274" s="99"/>
      <c r="BF274" s="84">
        <f t="shared" si="4"/>
        <v>7000</v>
      </c>
      <c r="BG274" s="47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ht="15">
      <c r="A275" s="5" t="s">
        <v>140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10000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3650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/>
      <c r="AO275" s="8"/>
      <c r="AP275" s="8"/>
      <c r="AQ275" s="8"/>
      <c r="AR275" s="8"/>
      <c r="AS275" s="8"/>
      <c r="AT275" s="8"/>
      <c r="AU275" s="56"/>
      <c r="AV275" s="56"/>
      <c r="AW275" s="56"/>
      <c r="AX275" s="56"/>
      <c r="AY275" s="56"/>
      <c r="AZ275" s="56"/>
      <c r="BA275" s="56"/>
      <c r="BB275" s="99"/>
      <c r="BC275" s="99"/>
      <c r="BD275" s="99"/>
      <c r="BE275" s="99"/>
      <c r="BF275" s="84">
        <f t="shared" si="4"/>
        <v>13650</v>
      </c>
      <c r="BG275" s="47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ht="15">
      <c r="A276" s="5" t="s">
        <v>141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14500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/>
      <c r="AO276" s="8"/>
      <c r="AP276" s="8"/>
      <c r="AQ276" s="8"/>
      <c r="AR276" s="8"/>
      <c r="AS276" s="8"/>
      <c r="AT276" s="8"/>
      <c r="AU276" s="56"/>
      <c r="AV276" s="56"/>
      <c r="AW276" s="56"/>
      <c r="AX276" s="56"/>
      <c r="AY276" s="56"/>
      <c r="AZ276" s="56"/>
      <c r="BA276" s="56"/>
      <c r="BB276" s="99"/>
      <c r="BC276" s="99"/>
      <c r="BD276" s="99"/>
      <c r="BE276" s="99"/>
      <c r="BF276" s="84">
        <f t="shared" si="4"/>
        <v>14500</v>
      </c>
      <c r="BG276" s="47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ht="15">
      <c r="A277" s="5" t="s">
        <v>142</v>
      </c>
      <c r="B277" s="8">
        <v>0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11800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/>
      <c r="AO277" s="8"/>
      <c r="AP277" s="8"/>
      <c r="AQ277" s="8"/>
      <c r="AR277" s="8"/>
      <c r="AS277" s="8"/>
      <c r="AT277" s="8"/>
      <c r="AU277" s="56"/>
      <c r="AV277" s="56"/>
      <c r="AW277" s="56"/>
      <c r="AX277" s="56"/>
      <c r="AY277" s="56"/>
      <c r="AZ277" s="56"/>
      <c r="BA277" s="56"/>
      <c r="BB277" s="99"/>
      <c r="BC277" s="99"/>
      <c r="BD277" s="99"/>
      <c r="BE277" s="99"/>
      <c r="BF277" s="84">
        <f t="shared" si="4"/>
        <v>11800</v>
      </c>
      <c r="BG277" s="47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ht="15">
      <c r="A278" s="5" t="s">
        <v>143</v>
      </c>
      <c r="B278" s="8">
        <v>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25000</v>
      </c>
      <c r="AE278" s="8">
        <v>20000</v>
      </c>
      <c r="AF278" s="8">
        <v>20000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/>
      <c r="AO278" s="8"/>
      <c r="AP278" s="8"/>
      <c r="AQ278" s="8"/>
      <c r="AR278" s="8"/>
      <c r="AS278" s="8"/>
      <c r="AT278" s="8"/>
      <c r="AU278" s="56"/>
      <c r="AV278" s="56"/>
      <c r="AW278" s="56"/>
      <c r="AX278" s="56"/>
      <c r="AY278" s="56"/>
      <c r="AZ278" s="56"/>
      <c r="BA278" s="56"/>
      <c r="BB278" s="99"/>
      <c r="BC278" s="99"/>
      <c r="BD278" s="99"/>
      <c r="BE278" s="99"/>
      <c r="BF278" s="84">
        <f t="shared" si="4"/>
        <v>65000</v>
      </c>
      <c r="BG278" s="47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ht="15">
      <c r="A279" s="5" t="s">
        <v>216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20000</v>
      </c>
      <c r="AB279" s="8">
        <v>20000</v>
      </c>
      <c r="AC279" s="8">
        <v>14200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/>
      <c r="AO279" s="8"/>
      <c r="AP279" s="8"/>
      <c r="AQ279" s="8"/>
      <c r="AR279" s="8"/>
      <c r="AS279" s="8"/>
      <c r="AT279" s="8"/>
      <c r="AU279" s="56"/>
      <c r="AV279" s="56"/>
      <c r="AW279" s="56"/>
      <c r="AX279" s="56"/>
      <c r="AY279" s="56"/>
      <c r="AZ279" s="56"/>
      <c r="BA279" s="56"/>
      <c r="BB279" s="99"/>
      <c r="BC279" s="99"/>
      <c r="BD279" s="99"/>
      <c r="BE279" s="99"/>
      <c r="BF279" s="84">
        <f t="shared" si="4"/>
        <v>54200</v>
      </c>
      <c r="BG279" s="47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ht="15">
      <c r="A280" s="5" t="s">
        <v>144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4500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/>
      <c r="AO280" s="8"/>
      <c r="AP280" s="8"/>
      <c r="AQ280" s="8"/>
      <c r="AR280" s="8"/>
      <c r="AS280" s="8"/>
      <c r="AT280" s="8"/>
      <c r="AU280" s="56"/>
      <c r="AV280" s="56"/>
      <c r="AW280" s="56"/>
      <c r="AX280" s="56"/>
      <c r="AY280" s="56"/>
      <c r="AZ280" s="56"/>
      <c r="BA280" s="56"/>
      <c r="BB280" s="99"/>
      <c r="BC280" s="99"/>
      <c r="BD280" s="99"/>
      <c r="BE280" s="99"/>
      <c r="BF280" s="84">
        <f t="shared" si="4"/>
        <v>4500</v>
      </c>
      <c r="BG280" s="47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ht="15">
      <c r="A281" s="5" t="s">
        <v>145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92160</v>
      </c>
      <c r="W281" s="8">
        <v>80000</v>
      </c>
      <c r="X281" s="8">
        <v>90000</v>
      </c>
      <c r="Y281" s="8">
        <v>80000</v>
      </c>
      <c r="Z281" s="8">
        <v>80000</v>
      </c>
      <c r="AA281" s="8">
        <v>60000</v>
      </c>
      <c r="AB281" s="8">
        <v>65000</v>
      </c>
      <c r="AC281" s="8">
        <v>42000</v>
      </c>
      <c r="AD281" s="8">
        <v>40000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/>
      <c r="AO281" s="8"/>
      <c r="AP281" s="8"/>
      <c r="AQ281" s="8"/>
      <c r="AR281" s="8"/>
      <c r="AS281" s="8"/>
      <c r="AT281" s="8"/>
      <c r="AU281" s="56"/>
      <c r="AV281" s="56"/>
      <c r="AW281" s="56"/>
      <c r="AX281" s="56"/>
      <c r="AY281" s="56"/>
      <c r="AZ281" s="56"/>
      <c r="BA281" s="56"/>
      <c r="BB281" s="99"/>
      <c r="BC281" s="99"/>
      <c r="BD281" s="99"/>
      <c r="BE281" s="99"/>
      <c r="BF281" s="84">
        <f t="shared" si="4"/>
        <v>629160</v>
      </c>
      <c r="BG281" s="47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ht="15">
      <c r="A282" s="5" t="s">
        <v>146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5000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/>
      <c r="AO282" s="8"/>
      <c r="AP282" s="8"/>
      <c r="AQ282" s="8"/>
      <c r="AR282" s="8"/>
      <c r="AS282" s="8"/>
      <c r="AT282" s="8"/>
      <c r="AU282" s="56"/>
      <c r="AV282" s="56"/>
      <c r="AW282" s="56"/>
      <c r="AX282" s="56"/>
      <c r="AY282" s="56"/>
      <c r="AZ282" s="56"/>
      <c r="BA282" s="56"/>
      <c r="BB282" s="99"/>
      <c r="BC282" s="99"/>
      <c r="BD282" s="99"/>
      <c r="BE282" s="99"/>
      <c r="BF282" s="84">
        <f t="shared" si="4"/>
        <v>5000</v>
      </c>
      <c r="BG282" s="47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ht="15">
      <c r="A283" s="5" t="s">
        <v>147</v>
      </c>
      <c r="B283" s="8">
        <v>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10000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/>
      <c r="AO283" s="8"/>
      <c r="AP283" s="8"/>
      <c r="AQ283" s="8"/>
      <c r="AR283" s="8"/>
      <c r="AS283" s="8"/>
      <c r="AT283" s="8"/>
      <c r="AU283" s="56"/>
      <c r="AV283" s="56"/>
      <c r="AW283" s="56"/>
      <c r="AX283" s="56"/>
      <c r="AY283" s="56"/>
      <c r="AZ283" s="56"/>
      <c r="BA283" s="56"/>
      <c r="BB283" s="99"/>
      <c r="BC283" s="99"/>
      <c r="BD283" s="99"/>
      <c r="BE283" s="99"/>
      <c r="BF283" s="84">
        <f t="shared" si="4"/>
        <v>10000</v>
      </c>
      <c r="BG283" s="47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ht="15">
      <c r="A284" s="5" t="s">
        <v>148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35000</v>
      </c>
      <c r="AH284" s="8">
        <v>35000</v>
      </c>
      <c r="AI284" s="8">
        <v>35000</v>
      </c>
      <c r="AJ284" s="8">
        <v>25000</v>
      </c>
      <c r="AK284" s="8">
        <v>0</v>
      </c>
      <c r="AL284" s="8">
        <v>0</v>
      </c>
      <c r="AM284" s="8">
        <v>0</v>
      </c>
      <c r="AN284" s="8"/>
      <c r="AO284" s="8"/>
      <c r="AP284" s="8"/>
      <c r="AQ284" s="8"/>
      <c r="AR284" s="8"/>
      <c r="AS284" s="8"/>
      <c r="AT284" s="8"/>
      <c r="AU284" s="56"/>
      <c r="AV284" s="56"/>
      <c r="AW284" s="56"/>
      <c r="AX284" s="56"/>
      <c r="AY284" s="56"/>
      <c r="AZ284" s="56"/>
      <c r="BA284" s="56"/>
      <c r="BB284" s="99"/>
      <c r="BC284" s="99"/>
      <c r="BD284" s="99"/>
      <c r="BE284" s="99"/>
      <c r="BF284" s="84">
        <f t="shared" si="4"/>
        <v>130000</v>
      </c>
      <c r="BG284" s="47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ht="15">
      <c r="A285" s="5" t="s">
        <v>238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>
        <v>99500</v>
      </c>
      <c r="AQ285" s="8"/>
      <c r="AR285" s="8"/>
      <c r="AS285" s="8"/>
      <c r="AT285" s="8"/>
      <c r="AU285" s="56"/>
      <c r="AV285" s="56"/>
      <c r="AW285" s="56"/>
      <c r="AX285" s="56"/>
      <c r="AY285" s="56"/>
      <c r="AZ285" s="56"/>
      <c r="BA285" s="56"/>
      <c r="BB285" s="99"/>
      <c r="BC285" s="99"/>
      <c r="BD285" s="99"/>
      <c r="BE285" s="99"/>
      <c r="BF285" s="84">
        <f t="shared" si="4"/>
        <v>99500</v>
      </c>
      <c r="BG285" s="47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ht="15">
      <c r="A286" s="5" t="s">
        <v>211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10000</v>
      </c>
      <c r="AM286" s="8">
        <v>10000</v>
      </c>
      <c r="AN286" s="8"/>
      <c r="AO286" s="8"/>
      <c r="AP286" s="8"/>
      <c r="AQ286" s="8"/>
      <c r="AR286" s="8"/>
      <c r="AS286" s="8"/>
      <c r="AT286" s="8"/>
      <c r="AU286" s="56"/>
      <c r="AV286" s="56"/>
      <c r="AW286" s="56"/>
      <c r="AX286" s="56"/>
      <c r="AY286" s="56"/>
      <c r="AZ286" s="56"/>
      <c r="BA286" s="56"/>
      <c r="BB286" s="99"/>
      <c r="BC286" s="99"/>
      <c r="BD286" s="99"/>
      <c r="BE286" s="99"/>
      <c r="BF286" s="84">
        <f t="shared" si="4"/>
        <v>20000</v>
      </c>
      <c r="BG286" s="47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s="38" customFormat="1" ht="15">
      <c r="A287" s="36" t="s">
        <v>268</v>
      </c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>
        <v>25000</v>
      </c>
      <c r="AU287" s="59">
        <v>33325</v>
      </c>
      <c r="AV287" s="56"/>
      <c r="AW287" s="56"/>
      <c r="AX287" s="56"/>
      <c r="AY287" s="56"/>
      <c r="AZ287" s="56"/>
      <c r="BA287" s="56"/>
      <c r="BB287" s="99"/>
      <c r="BC287" s="99"/>
      <c r="BD287" s="99"/>
      <c r="BE287" s="99"/>
      <c r="BF287" s="84">
        <f t="shared" si="4"/>
        <v>58325</v>
      </c>
      <c r="BG287" s="50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</row>
    <row r="288" spans="1:70" s="38" customFormat="1" ht="15">
      <c r="A288" s="36" t="s">
        <v>270</v>
      </c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>
        <v>20000</v>
      </c>
      <c r="AU288" s="59"/>
      <c r="AV288" s="56"/>
      <c r="AW288" s="56"/>
      <c r="AX288" s="56"/>
      <c r="AY288" s="56"/>
      <c r="AZ288" s="56"/>
      <c r="BA288" s="56"/>
      <c r="BB288" s="99"/>
      <c r="BC288" s="99"/>
      <c r="BD288" s="99"/>
      <c r="BE288" s="99"/>
      <c r="BF288" s="84">
        <f t="shared" si="4"/>
        <v>20000</v>
      </c>
      <c r="BG288" s="50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</row>
    <row r="289" spans="1:70" s="38" customFormat="1" ht="15">
      <c r="A289" s="36" t="s">
        <v>280</v>
      </c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9">
        <v>17380</v>
      </c>
      <c r="AV289" s="56"/>
      <c r="AW289" s="56"/>
      <c r="AX289" s="56"/>
      <c r="AY289" s="56"/>
      <c r="AZ289" s="56"/>
      <c r="BA289" s="56"/>
      <c r="BB289" s="99"/>
      <c r="BC289" s="99"/>
      <c r="BD289" s="99"/>
      <c r="BE289" s="99"/>
      <c r="BF289" s="84">
        <f t="shared" si="4"/>
        <v>17380</v>
      </c>
      <c r="BG289" s="50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</row>
    <row r="290" spans="1:70" s="38" customFormat="1" ht="15">
      <c r="A290" s="36" t="s">
        <v>290</v>
      </c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9"/>
      <c r="AV290" s="59">
        <v>52825</v>
      </c>
      <c r="AW290" s="59">
        <v>52825</v>
      </c>
      <c r="AX290" s="59"/>
      <c r="AY290" s="59"/>
      <c r="AZ290" s="59"/>
      <c r="BA290" s="56"/>
      <c r="BB290" s="99"/>
      <c r="BC290" s="99"/>
      <c r="BD290" s="99"/>
      <c r="BE290" s="99"/>
      <c r="BF290" s="84">
        <f t="shared" si="4"/>
        <v>105650</v>
      </c>
      <c r="BG290" s="50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</row>
    <row r="291" spans="1:70" s="38" customFormat="1" ht="15">
      <c r="A291" s="36" t="s">
        <v>345</v>
      </c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9"/>
      <c r="AV291" s="59"/>
      <c r="AW291" s="59"/>
      <c r="AX291" s="59">
        <v>5500</v>
      </c>
      <c r="AY291" s="59"/>
      <c r="AZ291" s="59"/>
      <c r="BA291" s="56"/>
      <c r="BB291" s="99"/>
      <c r="BC291" s="99"/>
      <c r="BD291" s="99"/>
      <c r="BE291" s="99"/>
      <c r="BF291" s="84">
        <f t="shared" si="4"/>
        <v>5500</v>
      </c>
      <c r="BG291" s="50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</row>
    <row r="292" spans="1:70" s="38" customFormat="1" ht="15">
      <c r="A292" s="36" t="s">
        <v>346</v>
      </c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9"/>
      <c r="AV292" s="59"/>
      <c r="AW292" s="59"/>
      <c r="AX292" s="59">
        <v>4740</v>
      </c>
      <c r="AY292" s="59"/>
      <c r="AZ292" s="59"/>
      <c r="BA292" s="56"/>
      <c r="BB292" s="99"/>
      <c r="BC292" s="99"/>
      <c r="BD292" s="99"/>
      <c r="BE292" s="99"/>
      <c r="BF292" s="84">
        <f t="shared" si="4"/>
        <v>4740</v>
      </c>
      <c r="BG292" s="50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</row>
    <row r="293" spans="1:70" s="38" customFormat="1" ht="15">
      <c r="A293" s="36" t="s">
        <v>359</v>
      </c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9"/>
      <c r="AV293" s="59"/>
      <c r="AW293" s="59"/>
      <c r="AX293" s="59"/>
      <c r="AY293" s="59"/>
      <c r="AZ293" s="59">
        <v>54000</v>
      </c>
      <c r="BA293" s="56">
        <v>54000</v>
      </c>
      <c r="BB293" s="99">
        <v>58000</v>
      </c>
      <c r="BC293" s="99"/>
      <c r="BD293" s="99"/>
      <c r="BE293" s="99"/>
      <c r="BF293" s="84">
        <f t="shared" si="4"/>
        <v>166000</v>
      </c>
      <c r="BG293" s="50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</row>
    <row r="294" spans="1:70" s="38" customFormat="1" ht="15" customHeight="1">
      <c r="A294" s="106" t="s">
        <v>407</v>
      </c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9"/>
      <c r="AV294" s="59"/>
      <c r="AW294" s="59"/>
      <c r="AX294" s="59"/>
      <c r="AY294" s="59"/>
      <c r="AZ294" s="59"/>
      <c r="BA294" s="59"/>
      <c r="BB294" s="100"/>
      <c r="BC294" s="100"/>
      <c r="BD294" s="100">
        <v>25000</v>
      </c>
      <c r="BE294" s="100">
        <v>18750</v>
      </c>
      <c r="BF294" s="84">
        <f>SUM(B294:BE294)</f>
        <v>43750</v>
      </c>
      <c r="BG294" s="50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</row>
    <row r="295" spans="1:70" s="15" customFormat="1" ht="15.75" thickBot="1">
      <c r="A295" s="13" t="s">
        <v>149</v>
      </c>
      <c r="B295" s="60">
        <v>0</v>
      </c>
      <c r="C295" s="60">
        <v>0</v>
      </c>
      <c r="D295" s="60">
        <v>0</v>
      </c>
      <c r="E295" s="60">
        <v>0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0">
        <v>0</v>
      </c>
      <c r="L295" s="60">
        <v>0</v>
      </c>
      <c r="M295" s="60">
        <v>0</v>
      </c>
      <c r="N295" s="60">
        <v>0</v>
      </c>
      <c r="O295" s="60">
        <v>0</v>
      </c>
      <c r="P295" s="60">
        <v>0</v>
      </c>
      <c r="Q295" s="60">
        <v>0</v>
      </c>
      <c r="R295" s="60">
        <v>0</v>
      </c>
      <c r="S295" s="60">
        <v>0</v>
      </c>
      <c r="T295" s="60">
        <v>0</v>
      </c>
      <c r="U295" s="60">
        <v>0</v>
      </c>
      <c r="V295" s="60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0">
        <v>0</v>
      </c>
      <c r="AC295" s="60">
        <v>0</v>
      </c>
      <c r="AD295" s="60">
        <v>0</v>
      </c>
      <c r="AE295" s="60">
        <v>0</v>
      </c>
      <c r="AF295" s="60">
        <v>0</v>
      </c>
      <c r="AG295" s="60">
        <v>10400</v>
      </c>
      <c r="AH295" s="60">
        <v>0</v>
      </c>
      <c r="AI295" s="60">
        <v>8400</v>
      </c>
      <c r="AJ295" s="60">
        <v>0</v>
      </c>
      <c r="AK295" s="60">
        <v>0</v>
      </c>
      <c r="AL295" s="60">
        <v>0</v>
      </c>
      <c r="AM295" s="60">
        <v>0</v>
      </c>
      <c r="AN295" s="60"/>
      <c r="AO295" s="60"/>
      <c r="AP295" s="60"/>
      <c r="AQ295" s="60"/>
      <c r="AR295" s="60"/>
      <c r="AS295" s="60"/>
      <c r="AT295" s="60"/>
      <c r="AU295" s="61"/>
      <c r="AV295" s="61"/>
      <c r="AW295" s="61"/>
      <c r="AX295" s="61"/>
      <c r="AY295" s="61"/>
      <c r="AZ295" s="61"/>
      <c r="BA295" s="61"/>
      <c r="BB295" s="101"/>
      <c r="BC295" s="105"/>
      <c r="BD295" s="105"/>
      <c r="BE295" s="109"/>
      <c r="BF295" s="84">
        <f t="shared" si="4"/>
        <v>18800</v>
      </c>
      <c r="BG295" s="51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</row>
    <row r="296" spans="1:70" s="12" customFormat="1" ht="16.5">
      <c r="A296" s="9" t="s">
        <v>150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44"/>
      <c r="AV296" s="44"/>
      <c r="AW296" s="44"/>
      <c r="AX296" s="44"/>
      <c r="AY296" s="44"/>
      <c r="AZ296" s="44"/>
      <c r="BA296" s="44"/>
      <c r="BB296" s="98"/>
      <c r="BC296" s="98"/>
      <c r="BD296" s="98"/>
      <c r="BE296" s="98"/>
      <c r="BF296" s="84">
        <f t="shared" si="4"/>
        <v>0</v>
      </c>
      <c r="BG296" s="52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</row>
    <row r="297" spans="1:70" ht="15">
      <c r="A297" s="5" t="s">
        <v>151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5600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/>
      <c r="AO297" s="8"/>
      <c r="AP297" s="8"/>
      <c r="AQ297" s="8"/>
      <c r="AR297" s="8"/>
      <c r="AS297" s="8"/>
      <c r="AT297" s="8"/>
      <c r="AU297" s="56"/>
      <c r="AV297" s="56"/>
      <c r="AW297" s="56"/>
      <c r="AX297" s="56"/>
      <c r="AY297" s="56"/>
      <c r="AZ297" s="56"/>
      <c r="BA297" s="56"/>
      <c r="BB297" s="99"/>
      <c r="BC297" s="99"/>
      <c r="BD297" s="99"/>
      <c r="BE297" s="99"/>
      <c r="BF297" s="84">
        <f t="shared" si="4"/>
        <v>5600</v>
      </c>
      <c r="BG297" s="47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ht="15">
      <c r="A298" s="5" t="s">
        <v>152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4500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/>
      <c r="AO298" s="8"/>
      <c r="AP298" s="8"/>
      <c r="AQ298" s="8"/>
      <c r="AR298" s="8"/>
      <c r="AS298" s="8"/>
      <c r="AT298" s="8"/>
      <c r="AU298" s="56"/>
      <c r="AV298" s="56"/>
      <c r="AW298" s="56"/>
      <c r="AX298" s="56"/>
      <c r="AY298" s="56"/>
      <c r="AZ298" s="56"/>
      <c r="BA298" s="56"/>
      <c r="BB298" s="99"/>
      <c r="BC298" s="99"/>
      <c r="BD298" s="99"/>
      <c r="BE298" s="99"/>
      <c r="BF298" s="84">
        <f t="shared" si="4"/>
        <v>4500</v>
      </c>
      <c r="BG298" s="47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ht="15">
      <c r="A299" s="5" t="s">
        <v>153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2500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/>
      <c r="AO299" s="8"/>
      <c r="AP299" s="8"/>
      <c r="AQ299" s="8"/>
      <c r="AR299" s="8"/>
      <c r="AS299" s="8"/>
      <c r="AT299" s="8"/>
      <c r="AU299" s="56"/>
      <c r="AV299" s="56"/>
      <c r="AW299" s="56"/>
      <c r="AX299" s="56"/>
      <c r="AY299" s="56"/>
      <c r="AZ299" s="56"/>
      <c r="BA299" s="56"/>
      <c r="BB299" s="99"/>
      <c r="BC299" s="99"/>
      <c r="BD299" s="99"/>
      <c r="BE299" s="99"/>
      <c r="BF299" s="84">
        <f t="shared" si="4"/>
        <v>2500</v>
      </c>
      <c r="BG299" s="47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ht="15">
      <c r="A300" s="5" t="s">
        <v>154</v>
      </c>
      <c r="B300" s="8">
        <v>0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15000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/>
      <c r="AO300" s="8"/>
      <c r="AP300" s="8"/>
      <c r="AQ300" s="8"/>
      <c r="AR300" s="8"/>
      <c r="AS300" s="8"/>
      <c r="AT300" s="8"/>
      <c r="AU300" s="56"/>
      <c r="AV300" s="56"/>
      <c r="AW300" s="56"/>
      <c r="AX300" s="56"/>
      <c r="AY300" s="56"/>
      <c r="AZ300" s="56"/>
      <c r="BA300" s="56"/>
      <c r="BB300" s="99"/>
      <c r="BC300" s="99"/>
      <c r="BD300" s="99"/>
      <c r="BE300" s="99"/>
      <c r="BF300" s="84">
        <f t="shared" si="4"/>
        <v>15000</v>
      </c>
      <c r="BG300" s="47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ht="15">
      <c r="A301" s="5" t="s">
        <v>196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12496</v>
      </c>
      <c r="AJ301" s="8">
        <v>0</v>
      </c>
      <c r="AK301" s="8">
        <v>0</v>
      </c>
      <c r="AL301" s="8">
        <v>0</v>
      </c>
      <c r="AM301" s="8">
        <v>0</v>
      </c>
      <c r="AN301" s="8"/>
      <c r="AO301" s="8"/>
      <c r="AP301" s="8"/>
      <c r="AQ301" s="8"/>
      <c r="AR301" s="8"/>
      <c r="AS301" s="8"/>
      <c r="AT301" s="8"/>
      <c r="AU301" s="56"/>
      <c r="AV301" s="56"/>
      <c r="AW301" s="56"/>
      <c r="AX301" s="56"/>
      <c r="AY301" s="56"/>
      <c r="AZ301" s="56"/>
      <c r="BA301" s="56"/>
      <c r="BB301" s="99"/>
      <c r="BC301" s="99"/>
      <c r="BD301" s="99"/>
      <c r="BE301" s="99"/>
      <c r="BF301" s="84">
        <f t="shared" si="4"/>
        <v>12496</v>
      </c>
      <c r="BG301" s="47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s="15" customFormat="1" ht="15.75" thickBot="1">
      <c r="A302" s="13" t="s">
        <v>197</v>
      </c>
      <c r="B302" s="60">
        <v>0</v>
      </c>
      <c r="C302" s="60">
        <v>0</v>
      </c>
      <c r="D302" s="60">
        <v>0</v>
      </c>
      <c r="E302" s="60">
        <v>0</v>
      </c>
      <c r="F302" s="60">
        <v>0</v>
      </c>
      <c r="G302" s="60">
        <v>0</v>
      </c>
      <c r="H302" s="60">
        <v>0</v>
      </c>
      <c r="I302" s="60">
        <v>0</v>
      </c>
      <c r="J302" s="60">
        <v>0</v>
      </c>
      <c r="K302" s="60">
        <v>0</v>
      </c>
      <c r="L302" s="60">
        <v>0</v>
      </c>
      <c r="M302" s="60">
        <v>0</v>
      </c>
      <c r="N302" s="60">
        <v>0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  <c r="U302" s="60">
        <v>0</v>
      </c>
      <c r="V302" s="60">
        <v>0</v>
      </c>
      <c r="W302" s="60">
        <v>0</v>
      </c>
      <c r="X302" s="60">
        <v>0</v>
      </c>
      <c r="Y302" s="60">
        <v>0</v>
      </c>
      <c r="Z302" s="60">
        <v>0</v>
      </c>
      <c r="AA302" s="60">
        <v>0</v>
      </c>
      <c r="AB302" s="60">
        <v>0</v>
      </c>
      <c r="AC302" s="60">
        <v>0</v>
      </c>
      <c r="AD302" s="60">
        <v>0</v>
      </c>
      <c r="AE302" s="60">
        <v>0</v>
      </c>
      <c r="AF302" s="60">
        <v>0</v>
      </c>
      <c r="AG302" s="60">
        <v>0</v>
      </c>
      <c r="AH302" s="60">
        <v>0</v>
      </c>
      <c r="AI302" s="60">
        <v>12440</v>
      </c>
      <c r="AJ302" s="60">
        <v>0</v>
      </c>
      <c r="AK302" s="60">
        <v>0</v>
      </c>
      <c r="AL302" s="60">
        <v>0</v>
      </c>
      <c r="AM302" s="60">
        <v>0</v>
      </c>
      <c r="AN302" s="60"/>
      <c r="AO302" s="60"/>
      <c r="AP302" s="60"/>
      <c r="AQ302" s="60"/>
      <c r="AR302" s="60"/>
      <c r="AS302" s="60"/>
      <c r="AT302" s="60"/>
      <c r="AU302" s="61"/>
      <c r="AV302" s="61"/>
      <c r="AW302" s="61"/>
      <c r="AX302" s="61"/>
      <c r="AY302" s="61"/>
      <c r="AZ302" s="61"/>
      <c r="BA302" s="61"/>
      <c r="BB302" s="101"/>
      <c r="BC302" s="105"/>
      <c r="BD302" s="105"/>
      <c r="BE302" s="109"/>
      <c r="BF302" s="84">
        <f t="shared" si="4"/>
        <v>12440</v>
      </c>
      <c r="BG302" s="51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</row>
    <row r="303" spans="1:70" s="12" customFormat="1" ht="16.5">
      <c r="A303" s="9" t="s">
        <v>155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44"/>
      <c r="AV303" s="44"/>
      <c r="AW303" s="44"/>
      <c r="AX303" s="44"/>
      <c r="AY303" s="44"/>
      <c r="AZ303" s="44"/>
      <c r="BA303" s="44"/>
      <c r="BB303" s="98"/>
      <c r="BC303" s="98"/>
      <c r="BD303" s="98"/>
      <c r="BE303" s="98"/>
      <c r="BF303" s="84">
        <f t="shared" si="4"/>
        <v>0</v>
      </c>
      <c r="BG303" s="52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</row>
    <row r="304" spans="1:70" ht="15">
      <c r="A304" s="5" t="s">
        <v>156</v>
      </c>
      <c r="B304" s="8">
        <v>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200000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7500</v>
      </c>
      <c r="AM304" s="8">
        <v>0</v>
      </c>
      <c r="AN304" s="8"/>
      <c r="AO304" s="8"/>
      <c r="AP304" s="8"/>
      <c r="AQ304" s="8"/>
      <c r="AR304" s="8"/>
      <c r="AS304" s="8"/>
      <c r="AT304" s="8"/>
      <c r="AU304" s="56"/>
      <c r="AV304" s="56"/>
      <c r="AW304" s="56"/>
      <c r="AX304" s="56"/>
      <c r="AY304" s="56"/>
      <c r="AZ304" s="56"/>
      <c r="BA304" s="56"/>
      <c r="BB304" s="99"/>
      <c r="BC304" s="99"/>
      <c r="BD304" s="99"/>
      <c r="BE304" s="99"/>
      <c r="BF304" s="84">
        <f t="shared" si="4"/>
        <v>207500</v>
      </c>
      <c r="BG304" s="47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ht="15">
      <c r="A305" s="5" t="s">
        <v>157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8000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/>
      <c r="AO305" s="8"/>
      <c r="AP305" s="8"/>
      <c r="AQ305" s="8"/>
      <c r="AR305" s="8"/>
      <c r="AS305" s="8"/>
      <c r="AT305" s="8"/>
      <c r="AU305" s="56"/>
      <c r="AV305" s="56"/>
      <c r="AW305" s="56"/>
      <c r="AX305" s="56"/>
      <c r="AY305" s="56"/>
      <c r="AZ305" s="56"/>
      <c r="BA305" s="56"/>
      <c r="BB305" s="99"/>
      <c r="BC305" s="99"/>
      <c r="BD305" s="99"/>
      <c r="BE305" s="99"/>
      <c r="BF305" s="84">
        <f t="shared" si="4"/>
        <v>8000</v>
      </c>
      <c r="BG305" s="47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ht="15">
      <c r="A306" s="5" t="s">
        <v>158</v>
      </c>
      <c r="B306" s="8">
        <v>0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4500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/>
      <c r="AO306" s="8"/>
      <c r="AP306" s="8"/>
      <c r="AQ306" s="8"/>
      <c r="AR306" s="8"/>
      <c r="AS306" s="8"/>
      <c r="AT306" s="8"/>
      <c r="AU306" s="56"/>
      <c r="AV306" s="56"/>
      <c r="AW306" s="56"/>
      <c r="AX306" s="56"/>
      <c r="AY306" s="56"/>
      <c r="AZ306" s="56"/>
      <c r="BA306" s="56"/>
      <c r="BB306" s="99"/>
      <c r="BC306" s="99"/>
      <c r="BD306" s="99"/>
      <c r="BE306" s="99"/>
      <c r="BF306" s="84">
        <f t="shared" si="4"/>
        <v>4500</v>
      </c>
      <c r="BG306" s="47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ht="15">
      <c r="A307" s="5" t="s">
        <v>159</v>
      </c>
      <c r="B307" s="8">
        <v>0</v>
      </c>
      <c r="C307" s="8">
        <v>0</v>
      </c>
      <c r="D307" s="8">
        <v>0</v>
      </c>
      <c r="E307" s="8">
        <v>0</v>
      </c>
      <c r="F307" s="8">
        <v>3600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32905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/>
      <c r="AO307" s="8"/>
      <c r="AP307" s="8"/>
      <c r="AQ307" s="8"/>
      <c r="AR307" s="8"/>
      <c r="AS307" s="8"/>
      <c r="AT307" s="8"/>
      <c r="AU307" s="56"/>
      <c r="AV307" s="56"/>
      <c r="AW307" s="56"/>
      <c r="AX307" s="56"/>
      <c r="AY307" s="56"/>
      <c r="AZ307" s="56"/>
      <c r="BA307" s="56"/>
      <c r="BB307" s="99"/>
      <c r="BC307" s="99"/>
      <c r="BD307" s="99"/>
      <c r="BE307" s="99"/>
      <c r="BF307" s="84">
        <f t="shared" si="4"/>
        <v>36505</v>
      </c>
      <c r="BG307" s="47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ht="15">
      <c r="A308" s="5" t="s">
        <v>160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1000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/>
      <c r="AO308" s="8"/>
      <c r="AP308" s="8"/>
      <c r="AQ308" s="8"/>
      <c r="AR308" s="8"/>
      <c r="AS308" s="8"/>
      <c r="AT308" s="8"/>
      <c r="AU308" s="56"/>
      <c r="AV308" s="56"/>
      <c r="AW308" s="56"/>
      <c r="AX308" s="56"/>
      <c r="AY308" s="56"/>
      <c r="AZ308" s="56"/>
      <c r="BA308" s="56"/>
      <c r="BB308" s="99"/>
      <c r="BC308" s="99"/>
      <c r="BD308" s="99"/>
      <c r="BE308" s="99"/>
      <c r="BF308" s="84">
        <f t="shared" si="4"/>
        <v>1000</v>
      </c>
      <c r="BG308" s="47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ht="15">
      <c r="A309" s="5" t="s">
        <v>228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>
        <v>20000</v>
      </c>
      <c r="AP309" s="8"/>
      <c r="AQ309" s="8"/>
      <c r="AR309" s="8"/>
      <c r="AS309" s="8"/>
      <c r="AT309" s="8"/>
      <c r="AU309" s="56"/>
      <c r="AV309" s="56"/>
      <c r="AW309" s="56"/>
      <c r="AX309" s="56"/>
      <c r="AY309" s="56"/>
      <c r="AZ309" s="56"/>
      <c r="BA309" s="56"/>
      <c r="BB309" s="99"/>
      <c r="BC309" s="99"/>
      <c r="BD309" s="99"/>
      <c r="BE309" s="99"/>
      <c r="BF309" s="84">
        <f t="shared" si="4"/>
        <v>20000</v>
      </c>
      <c r="BG309" s="47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ht="15">
      <c r="A310" s="5" t="s">
        <v>229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>
        <v>10000</v>
      </c>
      <c r="AP310" s="8"/>
      <c r="AQ310" s="8"/>
      <c r="AR310" s="8"/>
      <c r="AS310" s="8"/>
      <c r="AT310" s="8"/>
      <c r="AU310" s="56"/>
      <c r="AV310" s="56"/>
      <c r="AW310" s="56"/>
      <c r="AX310" s="56"/>
      <c r="AY310" s="56"/>
      <c r="AZ310" s="56"/>
      <c r="BA310" s="56"/>
      <c r="BB310" s="99"/>
      <c r="BC310" s="99"/>
      <c r="BD310" s="99"/>
      <c r="BE310" s="99"/>
      <c r="BF310" s="84">
        <f t="shared" si="4"/>
        <v>10000</v>
      </c>
      <c r="BG310" s="47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ht="15">
      <c r="A311" s="5" t="s">
        <v>230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>
        <v>24215</v>
      </c>
      <c r="AO311" s="8"/>
      <c r="AP311" s="8"/>
      <c r="AQ311" s="8"/>
      <c r="AR311" s="8"/>
      <c r="AS311" s="8"/>
      <c r="AT311" s="8"/>
      <c r="AU311" s="56"/>
      <c r="AV311" s="56"/>
      <c r="AW311" s="56"/>
      <c r="AX311" s="56"/>
      <c r="AY311" s="56"/>
      <c r="AZ311" s="56"/>
      <c r="BA311" s="56"/>
      <c r="BB311" s="99"/>
      <c r="BC311" s="99"/>
      <c r="BD311" s="99"/>
      <c r="BE311" s="99"/>
      <c r="BF311" s="84">
        <f t="shared" si="4"/>
        <v>24215</v>
      </c>
      <c r="BG311" s="47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ht="15">
      <c r="A312" s="5" t="s">
        <v>161</v>
      </c>
      <c r="B312" s="8">
        <v>0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3000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/>
      <c r="AO312" s="8"/>
      <c r="AP312" s="8"/>
      <c r="AQ312" s="8"/>
      <c r="AR312" s="8"/>
      <c r="AS312" s="8"/>
      <c r="AT312" s="8"/>
      <c r="AU312" s="56"/>
      <c r="AV312" s="56"/>
      <c r="AW312" s="56"/>
      <c r="AX312" s="56"/>
      <c r="AY312" s="56"/>
      <c r="AZ312" s="56"/>
      <c r="BA312" s="56"/>
      <c r="BB312" s="99"/>
      <c r="BC312" s="99"/>
      <c r="BD312" s="99"/>
      <c r="BE312" s="99"/>
      <c r="BF312" s="84">
        <f t="shared" si="4"/>
        <v>3000</v>
      </c>
      <c r="BG312" s="47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ht="15">
      <c r="A313" s="5" t="s">
        <v>162</v>
      </c>
      <c r="B313" s="8">
        <v>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8800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/>
      <c r="AO313" s="8"/>
      <c r="AP313" s="8"/>
      <c r="AQ313" s="8"/>
      <c r="AR313" s="8"/>
      <c r="AS313" s="8"/>
      <c r="AT313" s="8"/>
      <c r="AU313" s="56"/>
      <c r="AV313" s="56"/>
      <c r="AW313" s="56"/>
      <c r="AX313" s="56"/>
      <c r="AY313" s="56"/>
      <c r="AZ313" s="56"/>
      <c r="BA313" s="56"/>
      <c r="BB313" s="99"/>
      <c r="BC313" s="99"/>
      <c r="BD313" s="99"/>
      <c r="BE313" s="99"/>
      <c r="BF313" s="84">
        <f t="shared" si="4"/>
        <v>8800</v>
      </c>
      <c r="BG313" s="47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ht="15">
      <c r="A314" s="5" t="s">
        <v>163</v>
      </c>
      <c r="B314" s="8">
        <v>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17303</v>
      </c>
      <c r="I314" s="8">
        <v>3000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65842</v>
      </c>
      <c r="T314" s="8">
        <v>20000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18000</v>
      </c>
      <c r="AA314" s="8">
        <v>29540</v>
      </c>
      <c r="AB314" s="8">
        <v>0</v>
      </c>
      <c r="AC314" s="8">
        <v>25000</v>
      </c>
      <c r="AD314" s="8">
        <v>15000</v>
      </c>
      <c r="AE314" s="8">
        <v>35000</v>
      </c>
      <c r="AF314" s="8">
        <v>29000</v>
      </c>
      <c r="AG314" s="8">
        <v>1500</v>
      </c>
      <c r="AH314" s="8">
        <v>4550</v>
      </c>
      <c r="AI314" s="8">
        <v>25000</v>
      </c>
      <c r="AJ314" s="8">
        <v>15000</v>
      </c>
      <c r="AK314" s="8">
        <v>0</v>
      </c>
      <c r="AL314" s="8">
        <v>0</v>
      </c>
      <c r="AM314" s="8">
        <v>0</v>
      </c>
      <c r="AN314" s="8"/>
      <c r="AO314" s="8"/>
      <c r="AP314" s="8"/>
      <c r="AQ314" s="8"/>
      <c r="AR314" s="8"/>
      <c r="AS314" s="8"/>
      <c r="AT314" s="8"/>
      <c r="AU314" s="56"/>
      <c r="AV314" s="56"/>
      <c r="AW314" s="56"/>
      <c r="AX314" s="56">
        <v>107006</v>
      </c>
      <c r="AY314" s="56"/>
      <c r="AZ314" s="56"/>
      <c r="BA314" s="56"/>
      <c r="BB314" s="99"/>
      <c r="BC314" s="99"/>
      <c r="BD314" s="99"/>
      <c r="BE314" s="99"/>
      <c r="BF314" s="84">
        <f t="shared" si="4"/>
        <v>410741</v>
      </c>
      <c r="BG314" s="47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ht="15">
      <c r="A315" s="5" t="s">
        <v>164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6250</v>
      </c>
      <c r="AF315" s="8">
        <v>7900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/>
      <c r="AO315" s="8"/>
      <c r="AP315" s="8"/>
      <c r="AQ315" s="8"/>
      <c r="AR315" s="8"/>
      <c r="AS315" s="8"/>
      <c r="AT315" s="8"/>
      <c r="AU315" s="56"/>
      <c r="AV315" s="56"/>
      <c r="AW315" s="56"/>
      <c r="AX315" s="56"/>
      <c r="AY315" s="56"/>
      <c r="AZ315" s="56"/>
      <c r="BA315" s="56"/>
      <c r="BB315" s="99"/>
      <c r="BC315" s="99"/>
      <c r="BD315" s="99"/>
      <c r="BE315" s="99"/>
      <c r="BF315" s="84">
        <f t="shared" si="4"/>
        <v>14150</v>
      </c>
      <c r="BG315" s="47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ht="15">
      <c r="A316" s="5" t="s">
        <v>165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6000</v>
      </c>
      <c r="AB316" s="8">
        <v>32000</v>
      </c>
      <c r="AC316" s="8">
        <v>28500</v>
      </c>
      <c r="AD316" s="8">
        <v>18000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/>
      <c r="AO316" s="8"/>
      <c r="AP316" s="8"/>
      <c r="AQ316" s="8"/>
      <c r="AR316" s="8"/>
      <c r="AS316" s="8"/>
      <c r="AT316" s="8"/>
      <c r="AU316" s="56"/>
      <c r="AV316" s="56"/>
      <c r="AW316" s="56"/>
      <c r="AX316" s="56"/>
      <c r="AY316" s="56"/>
      <c r="AZ316" s="56"/>
      <c r="BA316" s="56"/>
      <c r="BB316" s="99"/>
      <c r="BC316" s="99"/>
      <c r="BD316" s="99"/>
      <c r="BE316" s="99"/>
      <c r="BF316" s="84">
        <f t="shared" si="4"/>
        <v>84500</v>
      </c>
      <c r="BG316" s="47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ht="15">
      <c r="A317" s="5" t="s">
        <v>166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16000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/>
      <c r="AO317" s="8"/>
      <c r="AP317" s="8"/>
      <c r="AQ317" s="8"/>
      <c r="AR317" s="8"/>
      <c r="AS317" s="8"/>
      <c r="AT317" s="8"/>
      <c r="AU317" s="56"/>
      <c r="AV317" s="56"/>
      <c r="AW317" s="56"/>
      <c r="AX317" s="56"/>
      <c r="AY317" s="56"/>
      <c r="AZ317" s="56"/>
      <c r="BA317" s="56"/>
      <c r="BB317" s="99"/>
      <c r="BC317" s="99"/>
      <c r="BD317" s="99"/>
      <c r="BE317" s="99"/>
      <c r="BF317" s="84">
        <f t="shared" si="4"/>
        <v>16000</v>
      </c>
      <c r="BG317" s="47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ht="15">
      <c r="A318" s="5" t="s">
        <v>167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15000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/>
      <c r="AO318" s="8"/>
      <c r="AP318" s="8"/>
      <c r="AQ318" s="8"/>
      <c r="AR318" s="8"/>
      <c r="AS318" s="8"/>
      <c r="AT318" s="8"/>
      <c r="AU318" s="56"/>
      <c r="AV318" s="56"/>
      <c r="AW318" s="56"/>
      <c r="AX318" s="56"/>
      <c r="AY318" s="56"/>
      <c r="AZ318" s="56"/>
      <c r="BA318" s="56"/>
      <c r="BB318" s="99"/>
      <c r="BC318" s="99"/>
      <c r="BD318" s="99"/>
      <c r="BE318" s="99"/>
      <c r="BF318" s="84">
        <f t="shared" si="4"/>
        <v>15000</v>
      </c>
      <c r="BG318" s="47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ht="15">
      <c r="A319" s="5" t="s">
        <v>168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2000</v>
      </c>
      <c r="AD319" s="8">
        <v>5000</v>
      </c>
      <c r="AE319" s="8">
        <v>8000</v>
      </c>
      <c r="AF319" s="8">
        <v>3500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/>
      <c r="AO319" s="8"/>
      <c r="AP319" s="8"/>
      <c r="AQ319" s="8"/>
      <c r="AR319" s="8"/>
      <c r="AS319" s="8"/>
      <c r="AT319" s="8"/>
      <c r="AU319" s="56"/>
      <c r="AV319" s="56"/>
      <c r="AW319" s="56"/>
      <c r="AX319" s="56"/>
      <c r="AY319" s="56"/>
      <c r="AZ319" s="56"/>
      <c r="BA319" s="56"/>
      <c r="BB319" s="99"/>
      <c r="BC319" s="99"/>
      <c r="BD319" s="99"/>
      <c r="BE319" s="99"/>
      <c r="BF319" s="84">
        <f t="shared" si="4"/>
        <v>18500</v>
      </c>
      <c r="BG319" s="47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ht="15">
      <c r="A320" s="5" t="s">
        <v>387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56"/>
      <c r="AV320" s="56"/>
      <c r="AW320" s="56"/>
      <c r="AX320" s="56"/>
      <c r="AY320" s="56"/>
      <c r="AZ320" s="56"/>
      <c r="BA320" s="56"/>
      <c r="BB320" s="99">
        <v>66000</v>
      </c>
      <c r="BC320" s="99"/>
      <c r="BD320" s="99"/>
      <c r="BE320" s="99"/>
      <c r="BF320" s="84">
        <f t="shared" si="4"/>
        <v>66000</v>
      </c>
      <c r="BG320" s="47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ht="15">
      <c r="A321" s="5" t="s">
        <v>169</v>
      </c>
      <c r="B321" s="8">
        <v>0</v>
      </c>
      <c r="C321" s="8">
        <v>0</v>
      </c>
      <c r="D321" s="8">
        <v>0</v>
      </c>
      <c r="E321" s="8">
        <v>0</v>
      </c>
      <c r="F321" s="8">
        <v>10000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2000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/>
      <c r="AO321" s="8"/>
      <c r="AP321" s="8"/>
      <c r="AQ321" s="8"/>
      <c r="AR321" s="8"/>
      <c r="AS321" s="8"/>
      <c r="AT321" s="8"/>
      <c r="AU321" s="56"/>
      <c r="AV321" s="56"/>
      <c r="AW321" s="56"/>
      <c r="AX321" s="56"/>
      <c r="AY321" s="56"/>
      <c r="AZ321" s="56"/>
      <c r="BA321" s="56"/>
      <c r="BB321" s="99"/>
      <c r="BC321" s="99"/>
      <c r="BD321" s="99"/>
      <c r="BE321" s="99"/>
      <c r="BF321" s="84">
        <f t="shared" si="4"/>
        <v>12000</v>
      </c>
      <c r="BG321" s="47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ht="15">
      <c r="A322" s="5" t="s">
        <v>170</v>
      </c>
      <c r="B322" s="8">
        <v>0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3000</v>
      </c>
      <c r="O322" s="8">
        <v>3000</v>
      </c>
      <c r="P322" s="8">
        <v>3000</v>
      </c>
      <c r="Q322" s="8">
        <v>3000</v>
      </c>
      <c r="R322" s="8">
        <v>3000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/>
      <c r="AO322" s="8"/>
      <c r="AP322" s="8"/>
      <c r="AQ322" s="8"/>
      <c r="AR322" s="8"/>
      <c r="AS322" s="8"/>
      <c r="AT322" s="8"/>
      <c r="AU322" s="56"/>
      <c r="AV322" s="56"/>
      <c r="AW322" s="56"/>
      <c r="AX322" s="56"/>
      <c r="AY322" s="56"/>
      <c r="AZ322" s="56"/>
      <c r="BA322" s="56"/>
      <c r="BB322" s="99"/>
      <c r="BC322" s="99"/>
      <c r="BD322" s="99"/>
      <c r="BE322" s="99"/>
      <c r="BF322" s="84">
        <f t="shared" si="4"/>
        <v>15000</v>
      </c>
      <c r="BG322" s="47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ht="15">
      <c r="A323" s="5" t="s">
        <v>171</v>
      </c>
      <c r="B323" s="8">
        <v>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3500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/>
      <c r="AO323" s="8"/>
      <c r="AP323" s="8"/>
      <c r="AQ323" s="8"/>
      <c r="AR323" s="8"/>
      <c r="AS323" s="8"/>
      <c r="AT323" s="8"/>
      <c r="AU323" s="56"/>
      <c r="AV323" s="56"/>
      <c r="AW323" s="56"/>
      <c r="AX323" s="56"/>
      <c r="AY323" s="56"/>
      <c r="AZ323" s="56"/>
      <c r="BA323" s="56"/>
      <c r="BB323" s="99"/>
      <c r="BC323" s="99"/>
      <c r="BD323" s="99"/>
      <c r="BE323" s="99"/>
      <c r="BF323" s="84">
        <f t="shared" si="4"/>
        <v>3500</v>
      </c>
      <c r="BG323" s="47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ht="15">
      <c r="A324" s="5" t="s">
        <v>172</v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14020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/>
      <c r="AO324" s="8"/>
      <c r="AP324" s="8"/>
      <c r="AQ324" s="8"/>
      <c r="AR324" s="8"/>
      <c r="AS324" s="8"/>
      <c r="AT324" s="8"/>
      <c r="AU324" s="56"/>
      <c r="AV324" s="56"/>
      <c r="AW324" s="56"/>
      <c r="AX324" s="56"/>
      <c r="AY324" s="56"/>
      <c r="AZ324" s="56"/>
      <c r="BA324" s="56"/>
      <c r="BB324" s="99"/>
      <c r="BC324" s="99"/>
      <c r="BD324" s="99"/>
      <c r="BE324" s="99"/>
      <c r="BF324" s="84">
        <f t="shared" si="4"/>
        <v>14020</v>
      </c>
      <c r="BG324" s="47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ht="15">
      <c r="A325" s="5" t="s">
        <v>173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1000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/>
      <c r="AO325" s="8"/>
      <c r="AP325" s="8"/>
      <c r="AQ325" s="8"/>
      <c r="AR325" s="8"/>
      <c r="AS325" s="8"/>
      <c r="AT325" s="8"/>
      <c r="AU325" s="56"/>
      <c r="AV325" s="56"/>
      <c r="AW325" s="56"/>
      <c r="AX325" s="56"/>
      <c r="AY325" s="56"/>
      <c r="AZ325" s="56"/>
      <c r="BA325" s="56"/>
      <c r="BB325" s="99"/>
      <c r="BC325" s="99"/>
      <c r="BD325" s="99"/>
      <c r="BE325" s="99"/>
      <c r="BF325" s="84">
        <f t="shared" si="4"/>
        <v>1000</v>
      </c>
      <c r="BG325" s="47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ht="15">
      <c r="A326" s="5" t="s">
        <v>174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6500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/>
      <c r="AO326" s="8"/>
      <c r="AP326" s="8"/>
      <c r="AQ326" s="8"/>
      <c r="AR326" s="8"/>
      <c r="AS326" s="8"/>
      <c r="AT326" s="8"/>
      <c r="AU326" s="56"/>
      <c r="AV326" s="56"/>
      <c r="AW326" s="56"/>
      <c r="AX326" s="56"/>
      <c r="AY326" s="56"/>
      <c r="AZ326" s="56"/>
      <c r="BA326" s="56"/>
      <c r="BB326" s="99"/>
      <c r="BC326" s="99"/>
      <c r="BD326" s="99"/>
      <c r="BE326" s="99"/>
      <c r="BF326" s="84">
        <f t="shared" si="4"/>
        <v>6500</v>
      </c>
      <c r="BG326" s="47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ht="15">
      <c r="A327" s="5" t="s">
        <v>175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5000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/>
      <c r="AO327" s="8"/>
      <c r="AP327" s="8"/>
      <c r="AQ327" s="8"/>
      <c r="AR327" s="8"/>
      <c r="AS327" s="8"/>
      <c r="AT327" s="8"/>
      <c r="AU327" s="56"/>
      <c r="AV327" s="56"/>
      <c r="AW327" s="56"/>
      <c r="AX327" s="56"/>
      <c r="AY327" s="56"/>
      <c r="AZ327" s="56"/>
      <c r="BA327" s="56"/>
      <c r="BB327" s="99"/>
      <c r="BC327" s="99"/>
      <c r="BD327" s="99"/>
      <c r="BE327" s="99"/>
      <c r="BF327" s="84">
        <f t="shared" si="4"/>
        <v>5000</v>
      </c>
      <c r="BG327" s="47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ht="15">
      <c r="A328" s="5" t="s">
        <v>176</v>
      </c>
      <c r="B328" s="8">
        <v>0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15000</v>
      </c>
      <c r="Z328" s="8">
        <v>15000</v>
      </c>
      <c r="AA328" s="8">
        <v>0</v>
      </c>
      <c r="AB328" s="8">
        <v>18000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/>
      <c r="AO328" s="8"/>
      <c r="AP328" s="8"/>
      <c r="AQ328" s="8"/>
      <c r="AR328" s="8"/>
      <c r="AS328" s="8"/>
      <c r="AT328" s="8"/>
      <c r="AU328" s="56"/>
      <c r="AV328" s="56"/>
      <c r="AW328" s="56"/>
      <c r="AX328" s="56"/>
      <c r="AY328" s="56"/>
      <c r="AZ328" s="56"/>
      <c r="BA328" s="56"/>
      <c r="BB328" s="99"/>
      <c r="BC328" s="99"/>
      <c r="BD328" s="99"/>
      <c r="BE328" s="99"/>
      <c r="BF328" s="84">
        <f t="shared" si="4"/>
        <v>48000</v>
      </c>
      <c r="BG328" s="47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ht="15">
      <c r="A329" s="5" t="s">
        <v>177</v>
      </c>
      <c r="B329" s="8">
        <v>0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3000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/>
      <c r="AO329" s="8"/>
      <c r="AP329" s="8"/>
      <c r="AQ329" s="8"/>
      <c r="AR329" s="8"/>
      <c r="AS329" s="8"/>
      <c r="AT329" s="8"/>
      <c r="AU329" s="56"/>
      <c r="AV329" s="56"/>
      <c r="AW329" s="56"/>
      <c r="AX329" s="56"/>
      <c r="AY329" s="56"/>
      <c r="AZ329" s="56"/>
      <c r="BA329" s="56"/>
      <c r="BB329" s="99"/>
      <c r="BC329" s="99"/>
      <c r="BD329" s="99"/>
      <c r="BE329" s="99"/>
      <c r="BF329" s="84">
        <f t="shared" si="4"/>
        <v>3000</v>
      </c>
      <c r="BG329" s="47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ht="15">
      <c r="A330" s="5" t="s">
        <v>178</v>
      </c>
      <c r="B330" s="8">
        <v>0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2000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/>
      <c r="AO330" s="8"/>
      <c r="AP330" s="8"/>
      <c r="AQ330" s="8"/>
      <c r="AR330" s="8"/>
      <c r="AS330" s="8"/>
      <c r="AT330" s="8"/>
      <c r="AU330" s="56"/>
      <c r="AV330" s="56"/>
      <c r="AW330" s="56"/>
      <c r="AX330" s="56"/>
      <c r="AY330" s="56"/>
      <c r="AZ330" s="56"/>
      <c r="BA330" s="56"/>
      <c r="BB330" s="99"/>
      <c r="BC330" s="99"/>
      <c r="BD330" s="99"/>
      <c r="BE330" s="99"/>
      <c r="BF330" s="84">
        <f t="shared" si="4"/>
        <v>2000</v>
      </c>
      <c r="BG330" s="47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ht="15">
      <c r="A331" s="5" t="s">
        <v>179</v>
      </c>
      <c r="B331" s="8">
        <v>0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2000</v>
      </c>
      <c r="Z331" s="8">
        <v>2000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/>
      <c r="AO331" s="8"/>
      <c r="AP331" s="8"/>
      <c r="AQ331" s="8"/>
      <c r="AR331" s="8"/>
      <c r="AS331" s="8"/>
      <c r="AT331" s="8"/>
      <c r="AU331" s="56"/>
      <c r="AV331" s="56"/>
      <c r="AW331" s="56"/>
      <c r="AX331" s="56"/>
      <c r="AY331" s="56"/>
      <c r="AZ331" s="56"/>
      <c r="BA331" s="56"/>
      <c r="BB331" s="99"/>
      <c r="BC331" s="99"/>
      <c r="BD331" s="99"/>
      <c r="BE331" s="99"/>
      <c r="BF331" s="84">
        <f aca="true" t="shared" si="5" ref="BF331:BF357">SUM(B331:BD331)</f>
        <v>4000</v>
      </c>
      <c r="BG331" s="47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ht="15">
      <c r="A332" s="5" t="s">
        <v>180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2500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/>
      <c r="AO332" s="8"/>
      <c r="AP332" s="8"/>
      <c r="AQ332" s="8"/>
      <c r="AR332" s="8"/>
      <c r="AS332" s="8"/>
      <c r="AT332" s="8"/>
      <c r="AU332" s="56"/>
      <c r="AV332" s="56"/>
      <c r="AW332" s="56"/>
      <c r="AX332" s="56"/>
      <c r="AY332" s="56"/>
      <c r="AZ332" s="56"/>
      <c r="BA332" s="56"/>
      <c r="BB332" s="99"/>
      <c r="BC332" s="99"/>
      <c r="BD332" s="99"/>
      <c r="BE332" s="99"/>
      <c r="BF332" s="84">
        <f t="shared" si="5"/>
        <v>2500</v>
      </c>
      <c r="BG332" s="47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ht="15">
      <c r="A333" s="5" t="s">
        <v>181</v>
      </c>
      <c r="B333" s="8">
        <v>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14200</v>
      </c>
      <c r="S333" s="8">
        <v>14540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/>
      <c r="AO333" s="8"/>
      <c r="AP333" s="8"/>
      <c r="AQ333" s="8"/>
      <c r="AR333" s="8"/>
      <c r="AS333" s="8"/>
      <c r="AT333" s="8"/>
      <c r="AU333" s="56"/>
      <c r="AV333" s="56"/>
      <c r="AW333" s="56"/>
      <c r="AX333" s="56"/>
      <c r="AY333" s="56"/>
      <c r="AZ333" s="56"/>
      <c r="BA333" s="56"/>
      <c r="BB333" s="99"/>
      <c r="BC333" s="99"/>
      <c r="BD333" s="99"/>
      <c r="BE333" s="99"/>
      <c r="BF333" s="84">
        <f t="shared" si="5"/>
        <v>28740</v>
      </c>
      <c r="BG333" s="47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ht="15">
      <c r="A334" s="5" t="s">
        <v>182</v>
      </c>
      <c r="B334" s="8">
        <v>0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5000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/>
      <c r="AO334" s="8"/>
      <c r="AP334" s="8"/>
      <c r="AQ334" s="8"/>
      <c r="AR334" s="8"/>
      <c r="AS334" s="8"/>
      <c r="AT334" s="8"/>
      <c r="AU334" s="59"/>
      <c r="AV334" s="56"/>
      <c r="AW334" s="56"/>
      <c r="AX334" s="56"/>
      <c r="AY334" s="56"/>
      <c r="AZ334" s="56"/>
      <c r="BA334" s="56"/>
      <c r="BB334" s="99"/>
      <c r="BC334" s="99"/>
      <c r="BD334" s="99"/>
      <c r="BE334" s="99"/>
      <c r="BF334" s="84">
        <f t="shared" si="5"/>
        <v>5000</v>
      </c>
      <c r="BG334" s="47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ht="15">
      <c r="A335" s="5" t="s">
        <v>263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>
        <v>6950</v>
      </c>
      <c r="AT335" s="56"/>
      <c r="AU335" s="56"/>
      <c r="AV335" s="56"/>
      <c r="AW335" s="56"/>
      <c r="AX335" s="56"/>
      <c r="AY335" s="56">
        <v>8800</v>
      </c>
      <c r="AZ335" s="56"/>
      <c r="BA335" s="56"/>
      <c r="BB335" s="99"/>
      <c r="BC335" s="99"/>
      <c r="BD335" s="99"/>
      <c r="BE335" s="99"/>
      <c r="BF335" s="84">
        <f t="shared" si="5"/>
        <v>15750</v>
      </c>
      <c r="BG335" s="47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ht="15">
      <c r="A336" s="5" t="s">
        <v>253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>
        <v>4000</v>
      </c>
      <c r="AS336" s="8">
        <v>4571</v>
      </c>
      <c r="AT336" s="8"/>
      <c r="AU336" s="66"/>
      <c r="AV336" s="56"/>
      <c r="AW336" s="56"/>
      <c r="AX336" s="56"/>
      <c r="AY336" s="56"/>
      <c r="AZ336" s="56"/>
      <c r="BA336" s="56"/>
      <c r="BB336" s="99"/>
      <c r="BC336" s="99"/>
      <c r="BD336" s="99"/>
      <c r="BE336" s="99"/>
      <c r="BF336" s="84">
        <f t="shared" si="5"/>
        <v>8571</v>
      </c>
      <c r="BG336" s="47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ht="15">
      <c r="A337" s="5" t="s">
        <v>213</v>
      </c>
      <c r="B337" s="8">
        <v>0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2500</v>
      </c>
      <c r="AM337" s="8">
        <v>2500</v>
      </c>
      <c r="AN337" s="8">
        <v>2500</v>
      </c>
      <c r="AO337" s="8">
        <v>2500</v>
      </c>
      <c r="AP337" s="8">
        <v>3000</v>
      </c>
      <c r="AQ337" s="8">
        <v>3500</v>
      </c>
      <c r="AR337" s="8">
        <v>3500</v>
      </c>
      <c r="AS337" s="8">
        <v>3500</v>
      </c>
      <c r="AT337" s="8">
        <v>3500</v>
      </c>
      <c r="AU337" s="56">
        <v>3500</v>
      </c>
      <c r="AV337" s="56">
        <v>3500</v>
      </c>
      <c r="AW337" s="56">
        <v>3500</v>
      </c>
      <c r="AX337" s="56"/>
      <c r="AY337" s="56">
        <v>3500</v>
      </c>
      <c r="AZ337" s="56">
        <v>3500</v>
      </c>
      <c r="BA337" s="56">
        <v>3500</v>
      </c>
      <c r="BB337" s="99">
        <v>3500</v>
      </c>
      <c r="BC337" s="99">
        <v>3500</v>
      </c>
      <c r="BD337" s="99">
        <v>3500</v>
      </c>
      <c r="BE337" s="99">
        <v>3500</v>
      </c>
      <c r="BF337" s="84">
        <f>SUM(B337:BE337)</f>
        <v>62000</v>
      </c>
      <c r="BG337" s="47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ht="15">
      <c r="A338" s="5" t="s">
        <v>214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57">
        <v>1000</v>
      </c>
      <c r="AM338" s="8">
        <v>1000</v>
      </c>
      <c r="AN338" s="57">
        <v>1000</v>
      </c>
      <c r="AO338" s="8">
        <v>1000</v>
      </c>
      <c r="AP338" s="8">
        <v>1000</v>
      </c>
      <c r="AQ338" s="8"/>
      <c r="AR338" s="8">
        <v>3000</v>
      </c>
      <c r="AS338" s="8"/>
      <c r="AT338" s="8">
        <v>3000</v>
      </c>
      <c r="AU338" s="56">
        <v>5000</v>
      </c>
      <c r="AV338" s="56">
        <v>4000</v>
      </c>
      <c r="AW338" s="56">
        <v>4000</v>
      </c>
      <c r="AX338" s="56">
        <v>4000</v>
      </c>
      <c r="AY338" s="56">
        <v>4000</v>
      </c>
      <c r="AZ338" s="56">
        <v>4000</v>
      </c>
      <c r="BA338" s="56">
        <v>4000</v>
      </c>
      <c r="BB338" s="99">
        <v>4000</v>
      </c>
      <c r="BC338" s="99">
        <v>4000</v>
      </c>
      <c r="BD338" s="99">
        <v>3000</v>
      </c>
      <c r="BE338" s="99">
        <v>3000</v>
      </c>
      <c r="BF338" s="84">
        <f>SUM(B338:BE338)</f>
        <v>54000</v>
      </c>
      <c r="BG338" s="47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s="38" customFormat="1" ht="15">
      <c r="A339" s="36" t="s">
        <v>277</v>
      </c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69"/>
      <c r="AM339" s="58"/>
      <c r="AN339" s="69"/>
      <c r="AO339" s="58"/>
      <c r="AP339" s="58"/>
      <c r="AQ339" s="58"/>
      <c r="AR339" s="58"/>
      <c r="AS339" s="58"/>
      <c r="AT339" s="58">
        <v>1600</v>
      </c>
      <c r="AU339" s="59">
        <v>2260</v>
      </c>
      <c r="AV339" s="56"/>
      <c r="AW339" s="56">
        <v>2500</v>
      </c>
      <c r="AX339" s="56"/>
      <c r="AY339" s="56"/>
      <c r="AZ339" s="56"/>
      <c r="BA339" s="56"/>
      <c r="BB339" s="99"/>
      <c r="BC339" s="99"/>
      <c r="BD339" s="99"/>
      <c r="BE339" s="99"/>
      <c r="BF339" s="84">
        <f t="shared" si="5"/>
        <v>6360</v>
      </c>
      <c r="BG339" s="50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</row>
    <row r="340" spans="1:70" s="38" customFormat="1" ht="15">
      <c r="A340" s="36" t="s">
        <v>272</v>
      </c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69"/>
      <c r="AM340" s="58"/>
      <c r="AN340" s="69"/>
      <c r="AO340" s="58"/>
      <c r="AP340" s="58"/>
      <c r="AQ340" s="58"/>
      <c r="AR340" s="58"/>
      <c r="AS340" s="58"/>
      <c r="AT340" s="58">
        <v>14500</v>
      </c>
      <c r="AU340" s="59"/>
      <c r="AV340" s="56"/>
      <c r="AW340" s="56"/>
      <c r="AX340" s="56"/>
      <c r="AY340" s="56"/>
      <c r="AZ340" s="56"/>
      <c r="BA340" s="56"/>
      <c r="BB340" s="99"/>
      <c r="BC340" s="99"/>
      <c r="BD340" s="99"/>
      <c r="BE340" s="99"/>
      <c r="BF340" s="84">
        <f t="shared" si="5"/>
        <v>14500</v>
      </c>
      <c r="BG340" s="50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</row>
    <row r="341" spans="1:70" s="38" customFormat="1" ht="15">
      <c r="A341" s="36" t="s">
        <v>258</v>
      </c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69"/>
      <c r="AM341" s="58"/>
      <c r="AN341" s="69"/>
      <c r="AO341" s="58"/>
      <c r="AP341" s="58"/>
      <c r="AQ341" s="58"/>
      <c r="AR341" s="58"/>
      <c r="AS341" s="58">
        <v>24000</v>
      </c>
      <c r="AT341" s="58"/>
      <c r="AU341" s="59"/>
      <c r="AV341" s="56"/>
      <c r="AW341" s="56"/>
      <c r="AX341" s="56"/>
      <c r="AY341" s="56"/>
      <c r="AZ341" s="56"/>
      <c r="BA341" s="56"/>
      <c r="BB341" s="99"/>
      <c r="BC341" s="99"/>
      <c r="BD341" s="99"/>
      <c r="BE341" s="99"/>
      <c r="BF341" s="84">
        <f t="shared" si="5"/>
        <v>24000</v>
      </c>
      <c r="BG341" s="50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</row>
    <row r="342" spans="1:70" s="38" customFormat="1" ht="15">
      <c r="A342" s="36" t="s">
        <v>266</v>
      </c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69"/>
      <c r="AM342" s="58"/>
      <c r="AN342" s="69"/>
      <c r="AO342" s="58"/>
      <c r="AP342" s="58"/>
      <c r="AQ342" s="58"/>
      <c r="AR342" s="58"/>
      <c r="AS342" s="58">
        <v>24000</v>
      </c>
      <c r="AT342" s="58"/>
      <c r="AU342" s="59"/>
      <c r="AV342" s="56"/>
      <c r="AW342" s="56"/>
      <c r="AX342" s="56"/>
      <c r="AY342" s="56"/>
      <c r="AZ342" s="56"/>
      <c r="BA342" s="56"/>
      <c r="BB342" s="99"/>
      <c r="BC342" s="99"/>
      <c r="BD342" s="99"/>
      <c r="BE342" s="99"/>
      <c r="BF342" s="84">
        <f t="shared" si="5"/>
        <v>24000</v>
      </c>
      <c r="BG342" s="50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</row>
    <row r="343" spans="1:70" s="38" customFormat="1" ht="15">
      <c r="A343" s="36" t="s">
        <v>302</v>
      </c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69"/>
      <c r="AM343" s="58"/>
      <c r="AN343" s="69"/>
      <c r="AO343" s="58"/>
      <c r="AP343" s="58"/>
      <c r="AQ343" s="58"/>
      <c r="AR343" s="58"/>
      <c r="AS343" s="58"/>
      <c r="AT343" s="58"/>
      <c r="AU343" s="59"/>
      <c r="AV343" s="56">
        <v>20000</v>
      </c>
      <c r="AW343" s="56"/>
      <c r="AX343" s="56"/>
      <c r="AY343" s="56"/>
      <c r="AZ343" s="56"/>
      <c r="BA343" s="56"/>
      <c r="BB343" s="99"/>
      <c r="BC343" s="99"/>
      <c r="BD343" s="99"/>
      <c r="BE343" s="99"/>
      <c r="BF343" s="84">
        <f t="shared" si="5"/>
        <v>20000</v>
      </c>
      <c r="BG343" s="50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</row>
    <row r="344" spans="1:70" s="38" customFormat="1" ht="15">
      <c r="A344" s="36" t="s">
        <v>303</v>
      </c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69"/>
      <c r="AM344" s="58"/>
      <c r="AN344" s="69"/>
      <c r="AO344" s="58"/>
      <c r="AP344" s="58"/>
      <c r="AQ344" s="58"/>
      <c r="AR344" s="58"/>
      <c r="AS344" s="58"/>
      <c r="AT344" s="58"/>
      <c r="AU344" s="59"/>
      <c r="AV344" s="56">
        <v>18000</v>
      </c>
      <c r="AW344" s="56"/>
      <c r="AX344" s="56"/>
      <c r="AY344" s="56"/>
      <c r="AZ344" s="56"/>
      <c r="BA344" s="56"/>
      <c r="BB344" s="99"/>
      <c r="BC344" s="99"/>
      <c r="BD344" s="99"/>
      <c r="BE344" s="99"/>
      <c r="BF344" s="84">
        <f t="shared" si="5"/>
        <v>18000</v>
      </c>
      <c r="BG344" s="50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</row>
    <row r="345" spans="1:70" s="38" customFormat="1" ht="15">
      <c r="A345" s="36" t="s">
        <v>305</v>
      </c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69"/>
      <c r="AM345" s="58"/>
      <c r="AN345" s="69"/>
      <c r="AO345" s="58"/>
      <c r="AP345" s="58"/>
      <c r="AQ345" s="58"/>
      <c r="AR345" s="58"/>
      <c r="AS345" s="58"/>
      <c r="AT345" s="58"/>
      <c r="AU345" s="59"/>
      <c r="AV345" s="56">
        <v>15000</v>
      </c>
      <c r="AW345" s="56"/>
      <c r="AX345" s="56"/>
      <c r="AY345" s="56"/>
      <c r="AZ345" s="56"/>
      <c r="BA345" s="56">
        <v>60000</v>
      </c>
      <c r="BB345" s="99"/>
      <c r="BC345" s="99"/>
      <c r="BD345" s="99"/>
      <c r="BE345" s="99"/>
      <c r="BF345" s="84">
        <f t="shared" si="5"/>
        <v>75000</v>
      </c>
      <c r="BG345" s="50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</row>
    <row r="346" spans="1:70" s="38" customFormat="1" ht="15">
      <c r="A346" s="36" t="s">
        <v>306</v>
      </c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69"/>
      <c r="AM346" s="58"/>
      <c r="AN346" s="69"/>
      <c r="AO346" s="58"/>
      <c r="AP346" s="58"/>
      <c r="AQ346" s="58"/>
      <c r="AR346" s="58"/>
      <c r="AS346" s="58"/>
      <c r="AT346" s="58"/>
      <c r="AU346" s="59"/>
      <c r="AV346" s="56">
        <v>14000</v>
      </c>
      <c r="AW346" s="56">
        <v>15620</v>
      </c>
      <c r="AX346" s="56">
        <v>22800</v>
      </c>
      <c r="AY346" s="56"/>
      <c r="AZ346" s="56"/>
      <c r="BA346" s="56"/>
      <c r="BB346" s="99"/>
      <c r="BC346" s="99"/>
      <c r="BD346" s="99"/>
      <c r="BE346" s="99"/>
      <c r="BF346" s="84">
        <f t="shared" si="5"/>
        <v>52420</v>
      </c>
      <c r="BG346" s="50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</row>
    <row r="347" spans="1:70" s="38" customFormat="1" ht="15">
      <c r="A347" s="36" t="s">
        <v>309</v>
      </c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69"/>
      <c r="AM347" s="58"/>
      <c r="AN347" s="69"/>
      <c r="AO347" s="58"/>
      <c r="AP347" s="58"/>
      <c r="AQ347" s="58"/>
      <c r="AR347" s="58"/>
      <c r="AS347" s="58"/>
      <c r="AT347" s="58"/>
      <c r="AU347" s="59"/>
      <c r="AV347" s="56">
        <v>6262</v>
      </c>
      <c r="AW347" s="56"/>
      <c r="AX347" s="56"/>
      <c r="AY347" s="56"/>
      <c r="AZ347" s="56"/>
      <c r="BA347" s="56"/>
      <c r="BB347" s="99"/>
      <c r="BC347" s="99"/>
      <c r="BD347" s="99"/>
      <c r="BE347" s="99"/>
      <c r="BF347" s="84">
        <f t="shared" si="5"/>
        <v>6262</v>
      </c>
      <c r="BG347" s="50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</row>
    <row r="348" spans="1:70" s="38" customFormat="1" ht="15">
      <c r="A348" s="36" t="s">
        <v>310</v>
      </c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69"/>
      <c r="AM348" s="58"/>
      <c r="AN348" s="69"/>
      <c r="AO348" s="58"/>
      <c r="AP348" s="58"/>
      <c r="AQ348" s="58"/>
      <c r="AR348" s="58"/>
      <c r="AS348" s="58"/>
      <c r="AT348" s="58"/>
      <c r="AU348" s="59"/>
      <c r="AV348" s="56">
        <v>2500</v>
      </c>
      <c r="AW348" s="56"/>
      <c r="AX348" s="56"/>
      <c r="AY348" s="56"/>
      <c r="AZ348" s="56"/>
      <c r="BA348" s="56"/>
      <c r="BB348" s="99"/>
      <c r="BC348" s="99"/>
      <c r="BD348" s="99"/>
      <c r="BE348" s="99"/>
      <c r="BF348" s="84">
        <f t="shared" si="5"/>
        <v>2500</v>
      </c>
      <c r="BG348" s="50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</row>
    <row r="349" spans="1:70" s="38" customFormat="1" ht="15">
      <c r="A349" s="36" t="s">
        <v>366</v>
      </c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69"/>
      <c r="AM349" s="58"/>
      <c r="AN349" s="69"/>
      <c r="AO349" s="58"/>
      <c r="AP349" s="58"/>
      <c r="AQ349" s="58"/>
      <c r="AR349" s="58"/>
      <c r="AS349" s="58"/>
      <c r="AT349" s="58"/>
      <c r="AU349" s="59"/>
      <c r="AV349" s="56"/>
      <c r="AW349" s="56"/>
      <c r="AX349" s="56"/>
      <c r="AY349" s="56"/>
      <c r="AZ349" s="56">
        <v>15000</v>
      </c>
      <c r="BA349" s="56">
        <v>15000</v>
      </c>
      <c r="BB349" s="99"/>
      <c r="BC349" s="99"/>
      <c r="BD349" s="99"/>
      <c r="BE349" s="99"/>
      <c r="BF349" s="84">
        <f t="shared" si="5"/>
        <v>30000</v>
      </c>
      <c r="BG349" s="50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</row>
    <row r="350" spans="1:70" s="38" customFormat="1" ht="15">
      <c r="A350" s="36" t="s">
        <v>388</v>
      </c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69"/>
      <c r="AM350" s="58"/>
      <c r="AN350" s="69"/>
      <c r="AO350" s="58"/>
      <c r="AP350" s="58"/>
      <c r="AQ350" s="58"/>
      <c r="AR350" s="58"/>
      <c r="AS350" s="58"/>
      <c r="AT350" s="58"/>
      <c r="AU350" s="59"/>
      <c r="AV350" s="56"/>
      <c r="AW350" s="56"/>
      <c r="AX350" s="56"/>
      <c r="AY350" s="56"/>
      <c r="AZ350" s="56"/>
      <c r="BA350" s="56"/>
      <c r="BB350" s="99">
        <v>16500</v>
      </c>
      <c r="BC350" s="99"/>
      <c r="BD350" s="99"/>
      <c r="BE350" s="99"/>
      <c r="BF350" s="84">
        <f>SUM(B350:BE350)</f>
        <v>16500</v>
      </c>
      <c r="BG350" s="50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</row>
    <row r="351" spans="1:70" s="38" customFormat="1" ht="15">
      <c r="A351" s="107" t="s">
        <v>410</v>
      </c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69"/>
      <c r="AM351" s="58"/>
      <c r="AN351" s="69"/>
      <c r="AO351" s="58"/>
      <c r="AP351" s="58"/>
      <c r="AQ351" s="58"/>
      <c r="AR351" s="58"/>
      <c r="AS351" s="58"/>
      <c r="AT351" s="58"/>
      <c r="AU351" s="59"/>
      <c r="AV351" s="56"/>
      <c r="AW351" s="56"/>
      <c r="AX351" s="56"/>
      <c r="AY351" s="56"/>
      <c r="AZ351" s="56"/>
      <c r="BA351" s="56"/>
      <c r="BB351" s="99"/>
      <c r="BC351" s="99"/>
      <c r="BD351" s="99">
        <v>12400</v>
      </c>
      <c r="BE351" s="99">
        <v>12925</v>
      </c>
      <c r="BF351" s="84">
        <f>SUM(B351:BE351)</f>
        <v>25325</v>
      </c>
      <c r="BG351" s="50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</row>
    <row r="352" spans="1:70" s="38" customFormat="1" ht="15">
      <c r="A352" s="36" t="s">
        <v>311</v>
      </c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69"/>
      <c r="AM352" s="58"/>
      <c r="AN352" s="69"/>
      <c r="AO352" s="58"/>
      <c r="AP352" s="58"/>
      <c r="AQ352" s="58"/>
      <c r="AR352" s="58"/>
      <c r="AS352" s="58"/>
      <c r="AT352" s="58"/>
      <c r="AU352" s="59"/>
      <c r="AV352" s="56">
        <v>500000</v>
      </c>
      <c r="AW352" s="56">
        <v>100000</v>
      </c>
      <c r="AX352" s="56"/>
      <c r="AY352" s="56"/>
      <c r="AZ352" s="56"/>
      <c r="BA352" s="56"/>
      <c r="BB352" s="99"/>
      <c r="BC352" s="99"/>
      <c r="BD352" s="99"/>
      <c r="BE352" s="99"/>
      <c r="BF352" s="84">
        <f t="shared" si="5"/>
        <v>600000</v>
      </c>
      <c r="BG352" s="50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</row>
    <row r="353" spans="1:70" s="38" customFormat="1" ht="15">
      <c r="A353" s="36" t="s">
        <v>312</v>
      </c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69"/>
      <c r="AM353" s="58"/>
      <c r="AN353" s="69"/>
      <c r="AO353" s="58"/>
      <c r="AP353" s="58"/>
      <c r="AQ353" s="58"/>
      <c r="AR353" s="58"/>
      <c r="AS353" s="58"/>
      <c r="AT353" s="58"/>
      <c r="AU353" s="59"/>
      <c r="AV353" s="56">
        <v>25000</v>
      </c>
      <c r="AW353" s="56"/>
      <c r="AX353" s="56"/>
      <c r="AY353" s="56"/>
      <c r="AZ353" s="56"/>
      <c r="BA353" s="56"/>
      <c r="BB353" s="99"/>
      <c r="BC353" s="99"/>
      <c r="BD353" s="99"/>
      <c r="BE353" s="99"/>
      <c r="BF353" s="84">
        <f t="shared" si="5"/>
        <v>25000</v>
      </c>
      <c r="BG353" s="50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</row>
    <row r="354" spans="1:70" s="38" customFormat="1" ht="15">
      <c r="A354" s="36" t="s">
        <v>313</v>
      </c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69"/>
      <c r="AM354" s="58"/>
      <c r="AN354" s="69"/>
      <c r="AO354" s="58"/>
      <c r="AP354" s="58"/>
      <c r="AQ354" s="58"/>
      <c r="AR354" s="58"/>
      <c r="AS354" s="58"/>
      <c r="AT354" s="58"/>
      <c r="AU354" s="59"/>
      <c r="AV354" s="56">
        <v>20000</v>
      </c>
      <c r="AW354" s="56"/>
      <c r="AX354" s="56">
        <v>19851</v>
      </c>
      <c r="AY354" s="56">
        <v>650</v>
      </c>
      <c r="AZ354" s="56">
        <v>15000</v>
      </c>
      <c r="BA354" s="56">
        <v>40908</v>
      </c>
      <c r="BB354" s="99">
        <v>15000</v>
      </c>
      <c r="BC354" s="99"/>
      <c r="BD354" s="99">
        <v>7999</v>
      </c>
      <c r="BE354" s="99">
        <v>8000</v>
      </c>
      <c r="BF354" s="84">
        <f>SUM(B354:BE354)</f>
        <v>127408</v>
      </c>
      <c r="BG354" s="50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</row>
    <row r="355" spans="1:70" s="38" customFormat="1" ht="15">
      <c r="A355" s="36" t="s">
        <v>282</v>
      </c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69"/>
      <c r="AM355" s="58"/>
      <c r="AN355" s="69"/>
      <c r="AO355" s="58"/>
      <c r="AP355" s="58"/>
      <c r="AQ355" s="58"/>
      <c r="AR355" s="58"/>
      <c r="AS355" s="58"/>
      <c r="AT355" s="58"/>
      <c r="AU355" s="59">
        <v>7400</v>
      </c>
      <c r="AV355" s="56"/>
      <c r="AW355" s="56"/>
      <c r="AX355" s="56"/>
      <c r="AY355" s="56"/>
      <c r="AZ355" s="56"/>
      <c r="BA355" s="56"/>
      <c r="BB355" s="99"/>
      <c r="BC355" s="99"/>
      <c r="BD355" s="99"/>
      <c r="BE355" s="99"/>
      <c r="BF355" s="84">
        <f t="shared" si="5"/>
        <v>7400</v>
      </c>
      <c r="BG355" s="50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</row>
    <row r="356" spans="1:70" s="38" customFormat="1" ht="15">
      <c r="A356" s="36" t="s">
        <v>406</v>
      </c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69"/>
      <c r="AM356" s="58"/>
      <c r="AN356" s="69"/>
      <c r="AO356" s="58"/>
      <c r="AP356" s="58"/>
      <c r="AQ356" s="58"/>
      <c r="AR356" s="58"/>
      <c r="AS356" s="58"/>
      <c r="AT356" s="58"/>
      <c r="AU356" s="59"/>
      <c r="AV356" s="59"/>
      <c r="AW356" s="59"/>
      <c r="AX356" s="59"/>
      <c r="AY356" s="59"/>
      <c r="AZ356" s="59"/>
      <c r="BA356" s="59"/>
      <c r="BB356" s="100"/>
      <c r="BC356" s="100"/>
      <c r="BD356" s="100">
        <v>65868</v>
      </c>
      <c r="BE356" s="100">
        <v>69064</v>
      </c>
      <c r="BF356" s="84">
        <f t="shared" si="5"/>
        <v>65868</v>
      </c>
      <c r="BG356" s="50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</row>
    <row r="357" spans="1:70" s="15" customFormat="1" ht="15.75" thickBot="1">
      <c r="A357" s="13" t="s">
        <v>183</v>
      </c>
      <c r="B357" s="60">
        <v>0</v>
      </c>
      <c r="C357" s="60">
        <v>0</v>
      </c>
      <c r="D357" s="60">
        <v>0</v>
      </c>
      <c r="E357" s="60">
        <v>0</v>
      </c>
      <c r="F357" s="60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60">
        <v>0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0</v>
      </c>
      <c r="V357" s="60">
        <v>0</v>
      </c>
      <c r="W357" s="60">
        <v>0</v>
      </c>
      <c r="X357" s="60">
        <v>0</v>
      </c>
      <c r="Y357" s="60">
        <v>0</v>
      </c>
      <c r="Z357" s="60">
        <v>0</v>
      </c>
      <c r="AA357" s="60">
        <v>0</v>
      </c>
      <c r="AB357" s="60">
        <v>0</v>
      </c>
      <c r="AC357" s="60">
        <v>0</v>
      </c>
      <c r="AD357" s="60">
        <v>0</v>
      </c>
      <c r="AE357" s="60">
        <v>0</v>
      </c>
      <c r="AF357" s="60">
        <v>0</v>
      </c>
      <c r="AG357" s="60">
        <v>15000</v>
      </c>
      <c r="AH357" s="60">
        <v>0</v>
      </c>
      <c r="AI357" s="60">
        <v>0</v>
      </c>
      <c r="AJ357" s="60">
        <v>0</v>
      </c>
      <c r="AK357" s="60">
        <v>0</v>
      </c>
      <c r="AL357" s="60">
        <v>0</v>
      </c>
      <c r="AM357" s="60">
        <v>0</v>
      </c>
      <c r="AN357" s="60"/>
      <c r="AO357" s="60"/>
      <c r="AP357" s="60"/>
      <c r="AQ357" s="60"/>
      <c r="AR357" s="60"/>
      <c r="AS357" s="60"/>
      <c r="AT357" s="60"/>
      <c r="AU357" s="61"/>
      <c r="AV357" s="61"/>
      <c r="AW357" s="61"/>
      <c r="AX357" s="61"/>
      <c r="AY357" s="61"/>
      <c r="AZ357" s="61"/>
      <c r="BA357" s="61"/>
      <c r="BB357" s="101"/>
      <c r="BC357" s="100"/>
      <c r="BD357" s="100"/>
      <c r="BE357" s="100"/>
      <c r="BF357" s="84">
        <f t="shared" si="5"/>
        <v>15000</v>
      </c>
      <c r="BG357" s="51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</row>
    <row r="358" spans="1:70" s="21" customFormat="1" ht="15.75" thickBot="1">
      <c r="A358" s="18" t="s">
        <v>184</v>
      </c>
      <c r="B358" s="19">
        <f aca="true" t="shared" si="6" ref="B358:AS358">SUM(B2:B357)</f>
        <v>0</v>
      </c>
      <c r="C358" s="19">
        <f t="shared" si="6"/>
        <v>29000</v>
      </c>
      <c r="D358" s="19">
        <f t="shared" si="6"/>
        <v>43000</v>
      </c>
      <c r="E358" s="19">
        <f t="shared" si="6"/>
        <v>45500</v>
      </c>
      <c r="F358" s="19">
        <f t="shared" si="6"/>
        <v>76700</v>
      </c>
      <c r="G358" s="19">
        <f t="shared" si="6"/>
        <v>74000</v>
      </c>
      <c r="H358" s="19">
        <f t="shared" si="6"/>
        <v>102881</v>
      </c>
      <c r="I358" s="19">
        <f t="shared" si="6"/>
        <v>82808</v>
      </c>
      <c r="J358" s="19">
        <f t="shared" si="6"/>
        <v>118125</v>
      </c>
      <c r="K358" s="19">
        <f t="shared" si="6"/>
        <v>111340</v>
      </c>
      <c r="L358" s="19">
        <f t="shared" si="6"/>
        <v>161886</v>
      </c>
      <c r="M358" s="19">
        <f t="shared" si="6"/>
        <v>171535</v>
      </c>
      <c r="N358" s="19">
        <f t="shared" si="6"/>
        <v>137149</v>
      </c>
      <c r="O358" s="19">
        <f t="shared" si="6"/>
        <v>114453</v>
      </c>
      <c r="P358" s="19">
        <f t="shared" si="6"/>
        <v>121810</v>
      </c>
      <c r="Q358" s="19">
        <f t="shared" si="6"/>
        <v>259315</v>
      </c>
      <c r="R358" s="19">
        <f t="shared" si="6"/>
        <v>387603</v>
      </c>
      <c r="S358" s="19">
        <f t="shared" si="6"/>
        <v>411496</v>
      </c>
      <c r="T358" s="19">
        <f t="shared" si="6"/>
        <v>251655</v>
      </c>
      <c r="U358" s="19">
        <f t="shared" si="6"/>
        <v>295120</v>
      </c>
      <c r="V358" s="19">
        <f t="shared" si="6"/>
        <v>412334</v>
      </c>
      <c r="W358" s="19">
        <f t="shared" si="6"/>
        <v>413200</v>
      </c>
      <c r="X358" s="19">
        <f t="shared" si="6"/>
        <v>455737</v>
      </c>
      <c r="Y358" s="19">
        <f t="shared" si="6"/>
        <v>539950</v>
      </c>
      <c r="Z358" s="19">
        <f t="shared" si="6"/>
        <v>545886</v>
      </c>
      <c r="AA358" s="19">
        <f t="shared" si="6"/>
        <v>422800</v>
      </c>
      <c r="AB358" s="19">
        <f t="shared" si="6"/>
        <v>628855</v>
      </c>
      <c r="AC358" s="19">
        <f t="shared" si="6"/>
        <v>842670</v>
      </c>
      <c r="AD358" s="19">
        <f t="shared" si="6"/>
        <v>601076</v>
      </c>
      <c r="AE358" s="19">
        <f t="shared" si="6"/>
        <v>587240</v>
      </c>
      <c r="AF358" s="19">
        <f t="shared" si="6"/>
        <v>660503</v>
      </c>
      <c r="AG358" s="19">
        <f t="shared" si="6"/>
        <v>592640</v>
      </c>
      <c r="AH358" s="19">
        <f t="shared" si="6"/>
        <v>499730</v>
      </c>
      <c r="AI358" s="19">
        <f t="shared" si="6"/>
        <v>539061</v>
      </c>
      <c r="AJ358" s="19">
        <f t="shared" si="6"/>
        <v>472609</v>
      </c>
      <c r="AK358" s="19">
        <f t="shared" si="6"/>
        <v>267500</v>
      </c>
      <c r="AL358" s="19">
        <f t="shared" si="6"/>
        <v>395544</v>
      </c>
      <c r="AM358" s="19">
        <f t="shared" si="6"/>
        <v>397500</v>
      </c>
      <c r="AN358" s="19">
        <f t="shared" si="6"/>
        <v>500492</v>
      </c>
      <c r="AO358" s="19">
        <f t="shared" si="6"/>
        <v>535932</v>
      </c>
      <c r="AP358" s="19">
        <f t="shared" si="6"/>
        <v>771995</v>
      </c>
      <c r="AQ358" s="19">
        <f t="shared" si="6"/>
        <v>766915</v>
      </c>
      <c r="AR358" s="19">
        <f t="shared" si="6"/>
        <v>954554</v>
      </c>
      <c r="AS358" s="19">
        <f t="shared" si="6"/>
        <v>1093916</v>
      </c>
      <c r="AT358" s="19">
        <f>SUM(AT3:AT357)</f>
        <v>1138900</v>
      </c>
      <c r="AU358" s="46">
        <f>SUM(AU2:AU355)</f>
        <v>1119848</v>
      </c>
      <c r="AV358" s="46">
        <f>SUM(AV2:AV357)</f>
        <v>2233707</v>
      </c>
      <c r="AW358" s="46">
        <f>SUM(AW2:AW357)</f>
        <v>1953841</v>
      </c>
      <c r="AX358" s="46">
        <f>SUM(AX2:AX357)</f>
        <v>2126315</v>
      </c>
      <c r="AY358" s="46">
        <f>SUM(AY2:AY357)</f>
        <v>1537083</v>
      </c>
      <c r="AZ358" s="46">
        <f>SUM(AZ3:AZ357)</f>
        <v>1783743</v>
      </c>
      <c r="BA358" s="46">
        <f>SUM(BA3:BA357)</f>
        <v>2126078</v>
      </c>
      <c r="BB358" s="104">
        <f>SUM(BB2:BB357)</f>
        <v>1746484</v>
      </c>
      <c r="BC358" s="104">
        <f>SUM(BC2:BC357)</f>
        <v>1839950</v>
      </c>
      <c r="BD358" s="104">
        <f>SUM(BD3:BD357)</f>
        <v>1595507</v>
      </c>
      <c r="BE358" s="104">
        <f>SUM(BE3:BE357)</f>
        <v>1683432</v>
      </c>
      <c r="BF358" s="91">
        <f>SUM(BF2:BF357)</f>
        <v>37678355</v>
      </c>
      <c r="BG358" s="54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</row>
    <row r="359" spans="1:70" s="12" customFormat="1" ht="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62"/>
      <c r="AV359" s="62"/>
      <c r="AW359" s="62"/>
      <c r="AX359" s="62"/>
      <c r="AY359" s="71"/>
      <c r="AZ359" s="62"/>
      <c r="BA359" s="62"/>
      <c r="BB359" s="71"/>
      <c r="BC359" s="71"/>
      <c r="BD359" s="71"/>
      <c r="BE359" s="71"/>
      <c r="BF359" s="90"/>
      <c r="BG359" s="53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</row>
    <row r="360" spans="1:70" s="35" customFormat="1" ht="15">
      <c r="A360" s="33" t="s">
        <v>237</v>
      </c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3"/>
      <c r="AW360" s="33"/>
      <c r="AX360" s="33"/>
      <c r="AY360" s="34"/>
      <c r="AZ360" s="33"/>
      <c r="BA360" s="33"/>
      <c r="BB360" s="34"/>
      <c r="BC360" s="34"/>
      <c r="BD360" s="34"/>
      <c r="BE360" s="34"/>
      <c r="BF360" s="86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</row>
    <row r="361" spans="1:70" ht="15">
      <c r="A361" s="1" t="s">
        <v>185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3"/>
      <c r="AP361" s="3"/>
      <c r="AQ361" s="3"/>
      <c r="AR361" s="3"/>
      <c r="AS361" s="3"/>
      <c r="AT361" s="3"/>
      <c r="AU361" s="63"/>
      <c r="AV361" s="63"/>
      <c r="AW361" s="63"/>
      <c r="AX361" s="63"/>
      <c r="AY361" s="72"/>
      <c r="AZ361" s="63"/>
      <c r="BA361" s="63"/>
      <c r="BB361" s="72"/>
      <c r="BC361" s="72"/>
      <c r="BD361" s="72"/>
      <c r="BE361" s="72"/>
      <c r="BF361" s="85"/>
      <c r="BG361" s="82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</row>
    <row r="362" spans="1:70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3"/>
      <c r="AP362" s="3"/>
      <c r="AQ362" s="3"/>
      <c r="AR362" s="3"/>
      <c r="AS362" s="3"/>
      <c r="AT362" s="3"/>
      <c r="AU362" s="63"/>
      <c r="AV362" s="63"/>
      <c r="AW362" s="63"/>
      <c r="AX362" s="63"/>
      <c r="AY362" s="72"/>
      <c r="AZ362" s="63"/>
      <c r="BA362" s="63"/>
      <c r="BB362" s="72"/>
      <c r="BC362" s="72"/>
      <c r="BD362" s="72"/>
      <c r="BE362" s="72"/>
      <c r="BF362" s="85"/>
      <c r="BG362" s="82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</row>
    <row r="363" spans="1:70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3"/>
      <c r="AP363" s="3"/>
      <c r="AQ363" s="3"/>
      <c r="AR363" s="3"/>
      <c r="AS363" s="3"/>
      <c r="AT363" s="3"/>
      <c r="AU363" s="63"/>
      <c r="AV363" s="63"/>
      <c r="AW363" s="63"/>
      <c r="AX363" s="63"/>
      <c r="AY363" s="72"/>
      <c r="AZ363" s="63"/>
      <c r="BA363" s="63"/>
      <c r="BB363" s="72"/>
      <c r="BC363" s="72"/>
      <c r="BD363" s="72"/>
      <c r="BE363" s="72"/>
      <c r="BF363" s="85"/>
      <c r="BG363" s="82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</row>
    <row r="364" spans="1:70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3"/>
      <c r="AP364" s="3"/>
      <c r="AQ364" s="3"/>
      <c r="AR364" s="3"/>
      <c r="AS364" s="3"/>
      <c r="AT364" s="3"/>
      <c r="AU364" s="63"/>
      <c r="AV364" s="63"/>
      <c r="AW364" s="63"/>
      <c r="AX364" s="63"/>
      <c r="AY364" s="72"/>
      <c r="AZ364" s="63"/>
      <c r="BA364" s="63"/>
      <c r="BB364" s="72"/>
      <c r="BC364" s="72"/>
      <c r="BD364" s="72"/>
      <c r="BE364" s="72"/>
      <c r="BF364" s="85"/>
      <c r="BG364" s="82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</row>
  </sheetData>
  <sheetProtection/>
  <printOptions gridLines="1" horizontalCentered="1"/>
  <pageMargins left="0.25" right="0.25" top="0.75" bottom="0.75" header="0.3" footer="0.3"/>
  <pageSetup horizontalDpi="600" verticalDpi="600" orientation="landscape" paperSize="5" r:id="rId1"/>
  <headerFooter alignWithMargins="0">
    <oddHeader>&amp;C&amp;"Arial,Bold"&amp;18MW &amp; BC CUMULATIVE RESEARCH FUNDING - updated 1/9/14</oddHeader>
    <oddFooter>&amp;LPage &amp;P
Totals include 1971 through current, even though only last ten years are reflected here.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DEPARTMENT OF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CK3318</dc:creator>
  <cp:keywords/>
  <dc:description/>
  <cp:lastModifiedBy>Suek, Tammy</cp:lastModifiedBy>
  <cp:lastPrinted>2014-01-09T18:57:12Z</cp:lastPrinted>
  <dcterms:created xsi:type="dcterms:W3CDTF">2006-04-03T22:41:34Z</dcterms:created>
  <dcterms:modified xsi:type="dcterms:W3CDTF">2023-03-13T17:40:42Z</dcterms:modified>
  <cp:category/>
  <cp:version/>
  <cp:contentType/>
  <cp:contentStatus/>
</cp:coreProperties>
</file>